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odlz.sharepoint.com/sites/bos/Shared Documents/B.O.S/Forms/Quality Assurance/"/>
    </mc:Choice>
  </mc:AlternateContent>
  <xr:revisionPtr revIDLastSave="0" documentId="8_{B5CC305F-F3F9-4404-B19F-42621AE27907}" xr6:coauthVersionLast="46" xr6:coauthVersionMax="46" xr10:uidLastSave="{00000000-0000-0000-0000-000000000000}"/>
  <bookViews>
    <workbookView xWindow="-120" yWindow="-120" windowWidth="29040" windowHeight="15840" xr2:uid="{AD5B8025-E311-4447-A0CA-2C97213337B9}"/>
  </bookViews>
  <sheets>
    <sheet name="Quality Self-Assessment" sheetId="1" r:id="rId1"/>
    <sheet name="Scoring Summary" sheetId="3" r:id="rId2"/>
    <sheet name="Rev. History" sheetId="2" r:id="rId3"/>
  </sheets>
  <definedNames>
    <definedName name="_xlnm.Print_Area" localSheetId="1">'Scoring Summary'!$A$2:$H$36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3" l="1"/>
  <c r="B14" i="3" l="1"/>
  <c r="I97" i="1" l="1"/>
  <c r="D22" i="3" s="1"/>
  <c r="D7" i="3" l="1"/>
  <c r="D5" i="3"/>
  <c r="D4" i="3"/>
  <c r="B33" i="3"/>
  <c r="B32" i="3"/>
  <c r="B31" i="3"/>
  <c r="B30" i="3"/>
  <c r="B29" i="3"/>
  <c r="B28" i="3"/>
  <c r="B27" i="3"/>
  <c r="B26" i="3"/>
  <c r="B25" i="3"/>
  <c r="B24" i="3"/>
  <c r="B23" i="3"/>
  <c r="B22" i="3"/>
  <c r="B21" i="3"/>
  <c r="B20" i="3"/>
  <c r="B19" i="3"/>
  <c r="B18" i="3"/>
  <c r="B17" i="3"/>
  <c r="B16" i="3"/>
  <c r="B15" i="3"/>
  <c r="D6" i="3"/>
  <c r="E35" i="3"/>
  <c r="I161" i="1" l="1"/>
  <c r="D33" i="3" s="1"/>
  <c r="I154" i="1"/>
  <c r="D32" i="3" s="1"/>
  <c r="I148" i="1"/>
  <c r="D31" i="3" s="1"/>
  <c r="I142" i="1"/>
  <c r="D30" i="3" s="1"/>
  <c r="I136" i="1"/>
  <c r="D29" i="3" s="1"/>
  <c r="I131" i="1"/>
  <c r="D28" i="3" s="1"/>
  <c r="I126" i="1"/>
  <c r="D27" i="3" s="1"/>
  <c r="I120" i="1"/>
  <c r="D26" i="3" s="1"/>
  <c r="I114" i="1"/>
  <c r="D25" i="3" s="1"/>
  <c r="I109" i="1"/>
  <c r="D24" i="3" s="1"/>
  <c r="I103" i="1"/>
  <c r="D23" i="3" s="1"/>
  <c r="I83" i="1"/>
  <c r="D20" i="3" s="1"/>
  <c r="I77" i="1"/>
  <c r="D19" i="3" s="1"/>
  <c r="I71" i="1"/>
  <c r="D18" i="3" s="1"/>
  <c r="I90" i="1"/>
  <c r="D21" i="3" s="1"/>
  <c r="I65" i="1"/>
  <c r="D17" i="3" s="1"/>
  <c r="I58" i="1"/>
  <c r="D16" i="3" s="1"/>
  <c r="I51" i="1"/>
  <c r="D15" i="3" s="1"/>
  <c r="I45" i="1"/>
  <c r="D14" i="3" s="1"/>
  <c r="F18" i="3" l="1"/>
  <c r="G18" i="3"/>
  <c r="F23" i="3"/>
  <c r="H23" i="3" s="1"/>
  <c r="G23" i="3"/>
  <c r="F27" i="3"/>
  <c r="G27" i="3"/>
  <c r="F16" i="3"/>
  <c r="H16" i="3" s="1"/>
  <c r="G16" i="3"/>
  <c r="F24" i="3"/>
  <c r="G24" i="3"/>
  <c r="F28" i="3"/>
  <c r="G28" i="3"/>
  <c r="F17" i="3"/>
  <c r="G17" i="3"/>
  <c r="G25" i="3"/>
  <c r="F25" i="3"/>
  <c r="F29" i="3"/>
  <c r="G29" i="3"/>
  <c r="G22" i="3"/>
  <c r="F22" i="3"/>
  <c r="F26" i="3"/>
  <c r="G26" i="3"/>
  <c r="G30" i="3"/>
  <c r="F30" i="3"/>
  <c r="F31" i="3"/>
  <c r="G31" i="3"/>
  <c r="F32" i="3"/>
  <c r="H32" i="3" s="1"/>
  <c r="G32" i="3"/>
  <c r="G33" i="3"/>
  <c r="F33" i="3"/>
  <c r="H33" i="3" s="1"/>
  <c r="F21" i="3"/>
  <c r="G21" i="3"/>
  <c r="F15" i="3"/>
  <c r="G15" i="3"/>
  <c r="F14" i="3"/>
  <c r="G14" i="3"/>
  <c r="H27" i="3" l="1"/>
  <c r="H17" i="3"/>
  <c r="H31" i="3"/>
  <c r="H29" i="3"/>
  <c r="H24" i="3"/>
  <c r="H26" i="3"/>
  <c r="H30" i="3"/>
  <c r="H22" i="3"/>
  <c r="H28" i="3"/>
  <c r="F20" i="3"/>
  <c r="G20" i="3"/>
  <c r="F19" i="3"/>
  <c r="G19" i="3"/>
  <c r="D36" i="3"/>
  <c r="H25" i="3"/>
  <c r="H18" i="3"/>
  <c r="H21" i="3"/>
  <c r="H15" i="3"/>
  <c r="H14" i="3"/>
  <c r="F35" i="3" l="1"/>
  <c r="H20" i="3"/>
  <c r="H19" i="3"/>
  <c r="G35" i="3"/>
  <c r="H36" i="3" l="1"/>
</calcChain>
</file>

<file path=xl/sharedStrings.xml><?xml version="1.0" encoding="utf-8"?>
<sst xmlns="http://schemas.openxmlformats.org/spreadsheetml/2006/main" count="356" uniqueCount="241">
  <si>
    <t>Company Name</t>
  </si>
  <si>
    <t>City, State / Province,
Country, Zip Code</t>
  </si>
  <si>
    <t>Name</t>
  </si>
  <si>
    <t xml:space="preserve">Title </t>
  </si>
  <si>
    <t>Office Phone (+Extension)</t>
  </si>
  <si>
    <t>Mobile Phone</t>
  </si>
  <si>
    <t>E-mail Address</t>
  </si>
  <si>
    <t>ODL Supplier Quality Systems Self-Assessment</t>
  </si>
  <si>
    <t>Company Website Address</t>
  </si>
  <si>
    <t>Date of Assessment</t>
  </si>
  <si>
    <t>Contact E-mail</t>
  </si>
  <si>
    <t xml:space="preserve">  | </t>
  </si>
  <si>
    <t>Contact Phone(s)</t>
  </si>
  <si>
    <t>Company Headquarters Address</t>
  </si>
  <si>
    <t>Manufacturing Facility Address
(if different than corporate address)</t>
  </si>
  <si>
    <t>Please provide a brief history of your company, including ownership changes, mergers, manufacturing expansions, major acquisitions, major equipment, etc.. 
This is your opportunity to tell the story of your company and provide an accurate backdrop of what you feel will make you a trusted supply partner for ODL.</t>
  </si>
  <si>
    <t>Points</t>
  </si>
  <si>
    <t>NAp</t>
  </si>
  <si>
    <t>Description</t>
  </si>
  <si>
    <t>Not Applicable</t>
  </si>
  <si>
    <r>
      <t xml:space="preserve">System
</t>
    </r>
    <r>
      <rPr>
        <b/>
        <sz val="11"/>
        <color theme="1"/>
        <rFont val="Calibri"/>
        <family val="2"/>
        <scheme val="minor"/>
      </rPr>
      <t>Not Implemened</t>
    </r>
  </si>
  <si>
    <r>
      <t xml:space="preserve">System
</t>
    </r>
    <r>
      <rPr>
        <b/>
        <sz val="11"/>
        <color theme="1"/>
        <rFont val="Calibri"/>
        <family val="2"/>
        <scheme val="minor"/>
      </rPr>
      <t>Deficient</t>
    </r>
  </si>
  <si>
    <r>
      <t xml:space="preserve">System
</t>
    </r>
    <r>
      <rPr>
        <b/>
        <sz val="11"/>
        <color theme="1"/>
        <rFont val="Calibri"/>
        <family val="2"/>
        <scheme val="minor"/>
      </rPr>
      <t>Acceptable</t>
    </r>
  </si>
  <si>
    <r>
      <t xml:space="preserve">System
</t>
    </r>
    <r>
      <rPr>
        <b/>
        <sz val="11"/>
        <color theme="1"/>
        <rFont val="Calibri"/>
        <family val="2"/>
        <scheme val="minor"/>
      </rPr>
      <t>Excellent</t>
    </r>
  </si>
  <si>
    <r>
      <t xml:space="preserve">System
</t>
    </r>
    <r>
      <rPr>
        <b/>
        <sz val="11"/>
        <color theme="1"/>
        <rFont val="Calibri"/>
        <family val="2"/>
        <scheme val="minor"/>
      </rPr>
      <t>Outstanding</t>
    </r>
  </si>
  <si>
    <t>Element is not performed</t>
  </si>
  <si>
    <t>Little evidence that this element / system is implemented</t>
  </si>
  <si>
    <t>This element / system is well documented and is implemented as documented.</t>
  </si>
  <si>
    <t>This element / system is well documented, implemented as documented and is regularly evaluated for effectiveness.</t>
  </si>
  <si>
    <t>This element / system is well documented, throroughly implemented, regularly evaluated and proven over time to be highly effective.</t>
  </si>
  <si>
    <t>The procedure and process is not included in the supplier's Quality Management System, but is a required element and expectation of ODL.</t>
  </si>
  <si>
    <t>The Quality System is in place but it is not properly documented or executed. There is a high probability that the Quality System will not produce consistent results. Improvements to the process or documentation are required in order to meet ODL requirements.</t>
  </si>
  <si>
    <t>The procedure or process is included in the supplier's Quality Management System. Planning and execution meet ODL requirements. There is an average probability that the supplier's Quality System will produce acceptable results.</t>
  </si>
  <si>
    <t>Basic Criteria</t>
  </si>
  <si>
    <t>The procedure or process is not relevant to the supplier's commodity and/or the facility audited.</t>
  </si>
  <si>
    <t>The procedure or process is included in the supplier's Quality Management System. Planning and execution of meet or exceed ODL requirements. There is a high probability that the supplier's Quality System will consistently produce excellent results.</t>
  </si>
  <si>
    <t>The procedure or process reflects industry best practice and is ingrained into the culture of the facility. Planning and execution are thorough and exceed ODL requirements. There is a very high confidence that the Quality System will produce outstanding, exemplary results.</t>
  </si>
  <si>
    <t>Explanation of ODL Audit Scoring Parameters / Criteria (Scores can be assigned in 0.5 point increments)</t>
  </si>
  <si>
    <t>Full Explanation of ODL Scoring Criteria</t>
  </si>
  <si>
    <r>
      <t xml:space="preserve">System
</t>
    </r>
    <r>
      <rPr>
        <b/>
        <sz val="11"/>
        <color theme="1"/>
        <rFont val="Calibri"/>
        <family val="2"/>
        <scheme val="minor"/>
      </rPr>
      <t>Improvement
Needed</t>
    </r>
  </si>
  <si>
    <t>A.   Basic Information</t>
  </si>
  <si>
    <t>B.  Supplier Self-Assessment Contributors</t>
  </si>
  <si>
    <t>C.  Supplier Background Information</t>
  </si>
  <si>
    <t>D.  Scoring Criteria</t>
  </si>
  <si>
    <t>E.  Self-Assessment Checklist</t>
  </si>
  <si>
    <t>1.  LEADERSHIP / QUALITY MANAGEMENT</t>
  </si>
  <si>
    <t>2.  TRAINING</t>
  </si>
  <si>
    <t>Score</t>
  </si>
  <si>
    <t>Document(s) Attached</t>
  </si>
  <si>
    <t>1.2 - The Top Management of the company visibly and tangibly supports the Quality Management Systems</t>
  </si>
  <si>
    <t>Explanation of / Evidence for Score</t>
  </si>
  <si>
    <t>1.3 - Management performs a complete review of the company's Quality Management System at least annually to verify that Quality Policies and Quality Objectives are being met and that appropriate Action Plans are established.</t>
  </si>
  <si>
    <t>1.1 - Management has selected and implemented a Quality Management System (QMS) or Business Operating System (BOS) that is relevant to the business and appropriate to the industry(s) served</t>
  </si>
  <si>
    <t>2.2 - Training and qualification records are maintained (in hard copy or electronically) for all personnel and training completion status is readily available for inspection.</t>
  </si>
  <si>
    <t xml:space="preserve">2.3 - Employees responsible for the manufacture, testing and distribution of products have been trained to a level appropriate to the task, and in accordance with industry standards. </t>
  </si>
  <si>
    <t>2.1 - A comprehensive training program is in place for personnel at all levels of the organization that defines short and long-term training requirements as well as retraining and refresher training as appropriate.</t>
  </si>
  <si>
    <t xml:space="preserve">3.  BUILDING FACILITIES, EQUIPMENT DESIGN &amp; INSTALLATION </t>
  </si>
  <si>
    <t>3.1 - The building design, structure and condition is suitable to the nature of what is being produced and conducive to cleaning and maintenance activities.</t>
  </si>
  <si>
    <t>3.4 - Facility has adequate space provided for the orderly placement of equipment and logical material flow. Equipment is installed with accessibility for maintenance and cleaning.</t>
  </si>
  <si>
    <t>4.  TECHNICAL STANDARDS / PRODUCT DESIGN &amp; DEVELOPMENT</t>
  </si>
  <si>
    <t>4.1 - The supplier's organization has robust procedures for conducting feasibility studies, process capability analyses (Cpk) and/or contract reviews prior to submitting quotations for new business.</t>
  </si>
  <si>
    <t>4.2 - Technical standards are developed, established and utilized in accordance with the type and complexity of the product or material being manufactured. They include: Risk Analysis (e.g. PFMEA), Specifications, Drawings, Process Flow Diagrams, Process Control Plans, Test Methods, etc...</t>
  </si>
  <si>
    <t>4.3 - Technical standards are governed by an effective document control system and are traceable to customer requirements and applicable regulatory standards. These documents are properly stored and maintained in a secure manner that is referenced by the QMS.</t>
  </si>
  <si>
    <t>4.4 - During Product Design and Development planning, the completion and documentation of review, verification and validation takes place that is appropriate to each stage / gate in the process.</t>
  </si>
  <si>
    <t>5.1 - Documented procedures clearly identify their scope (what processes and activities they cover) and responsibilities.</t>
  </si>
  <si>
    <t>5.2 - A Master List of all controlled documents exists that identify the document owner, revision level and next review date to ensure that all documents are regularly reviewed, relevant and current.</t>
  </si>
  <si>
    <t>5.  DOCUMENT CONTROL / CHANGE CONTROL</t>
  </si>
  <si>
    <t xml:space="preserve">5.3 - Design changes affecting products or processes are controlled by a well-defined Change Control process. Change Control systems exist to ensure that existing processes remain validated, and that the changes are fully trained on and deployed through the affected systems. </t>
  </si>
  <si>
    <t>6.  PART APPROVAL (PPAP) / PROCESS VALIDATION</t>
  </si>
  <si>
    <t>6.1 - Supplier has a well-documented Production Part Approval Process (PPAP) and can produce examples of completed PPAPs and associated documents.</t>
  </si>
  <si>
    <t>6.2 - Supplier has a robust internal Process Sign Off (PSO) checklist that is utilized to verify that all process elements have been completed to 100% attainment prior to full production launch.</t>
  </si>
  <si>
    <t>6.3 - Supplier can produce examples of Manufacturing Trial documentation where production crew size, cycle times, first pass yield and output can be confirmed. Trial format can be appplied to Low Volume Runs, Run at Rate and High Volume Runs to test process stability and control at various run levels.</t>
  </si>
  <si>
    <t>7.  HOUSEKEEPING, EQUIPMENT CLEANING &amp; HYGIENE</t>
  </si>
  <si>
    <t>7.2 - Written procedures exist to document comprehensive eqiupment cleaning and sanitizing activities. Ceaning schedules and logs exist for all equipment and work is regularly inspected / confirmed by supervision.</t>
  </si>
  <si>
    <t>7.3 - Employees wear clothing that is suitable for work activities and compliant with the company's personal hygiene policy / expectations. Use of personal protective equipment (PPE) or contamination control (e.g. hair and beard nets) are consistently used in designated areas.</t>
  </si>
  <si>
    <t>8.  MATERIAL CONTROL</t>
  </si>
  <si>
    <t>8.1 - Written procedures clearly describe the receipt, positive identification, quarantine, sampling, inspection, approval, release, rejection, storage &amp; handling of materials and products.</t>
  </si>
  <si>
    <t>8.2 - Incoming materials are sampled, inspected and dispositioned according to written specifications and an inspection plan that is traceable to a statistically-based standard (e.g. ANSI / ASQ / MIL-STD-105E).</t>
  </si>
  <si>
    <t>8.3 - Supplier is able to maintain strong traceability of materials through use of an ERP / MRP system (or well-run manual process), so that finished goods can be tied back to specific raw materials and packaging materials by lot / batch #.</t>
  </si>
  <si>
    <t>8.4 - Supplier has written procedures detailing the prompt retrieval, containment and segregated storage of non-conforming material found during incoming inspection, manufacturing, warehousing, distribution or during the customer complaint investigation process.</t>
  </si>
  <si>
    <t>9.  MANUFACTURING OPERATIONS / PROCESS CONTROLS</t>
  </si>
  <si>
    <t>9.1 - Supplier has written procedures for production line startups, shutdowns and changeovers that are easily accessible and followed on the floor. These procedures ensure that proper Line Clearance practices are in place, utilized, verified, and recorded for each line change</t>
  </si>
  <si>
    <t>9.2 - Supplier has a strong grasp on their processes and routinely collects data to demonstrate that their processes are in statistical control and maintaining acceptable capability (e.g. Cpk) for key product parameters / dimensions.</t>
  </si>
  <si>
    <t>9.3 - Supplier has a comprehensive calibration program which identifies and maintains current calibrations on all Inspection Measuring and Test Equipment (IMTE). This program includes customer owned gages and equipment.</t>
  </si>
  <si>
    <t>10.  PACKAGING OPERATIONS</t>
  </si>
  <si>
    <t>11.  STORAGE &amp; FINISHED PRODUCT HANDLING</t>
  </si>
  <si>
    <t>12.  LABORATORY CONTROL</t>
  </si>
  <si>
    <t>11.1 - Incoming materials, packaging components, in-process and finished goods are handled and stored according to written procedures in a manner which prevents damage, contamination, cross-contamination, loss or degradation.</t>
  </si>
  <si>
    <t>11.3 - Product Returns are managed according to written procedures, stored in a dedicated area and disposition decisions (scrap, rework, return to inventory, etc.), including decision criteria, are clearly documented for each return.</t>
  </si>
  <si>
    <t>11.2 - FIFO (first in, first out), FEFO (first to expire, first out) or other special storage practices are utilized at a minimum for environmentally sensitive (i.e., light, humidity, temp.) or time sensitive material or finished goods.</t>
  </si>
  <si>
    <t xml:space="preserve">12.1 - Supplier maintains lab facilities, testing equipment and qualified resources that are sufficient for the product being made. Where external laboratories are used, they are properly accredited (e.g. ISO/IEC 17025), and selected/qualified per Supplier Qualification procedures </t>
  </si>
  <si>
    <t>12.2 - Test results are recorded and saved in accordance with written procedures.  A Certificate of Analysis (CoA) or Certificate of Compliance / Conformance (CoC) can be provided for all batches/lots, where required.</t>
  </si>
  <si>
    <t>13.1 - The supplier maintains an active and documented Pest Control Program for their facilities, which includes a site plan with trap/bait locations, inspection schedules, pest targets (species), pest trends, and adequate action plans. Bait, if used, is located outside the facility, whereas capture systems may be used both within and outside the facility. Program effectiveness is reviewed by Management.</t>
  </si>
  <si>
    <t>13.  PEST CONTROL &amp; FACILITY MAINTENANCE</t>
  </si>
  <si>
    <t xml:space="preserve">13.2 - Facility and equipment maintenance programs, both corrective and preventive, are documented and appropriately staffed, to ensure the safe &amp; reliable operation of all equipment, in support of high-quality manufacturing. </t>
  </si>
  <si>
    <t>13.3 - A facility-wide Preventive Maintenance (PM) program has been implemented with the goal of ensuring that equipment failures do not contribute to supplier performance issues. Supplier tracks adherence to schedule and equipment uptime to measure program effectiveness. PM program is included as a key element in Internal Audits and Management Review.</t>
  </si>
  <si>
    <t>14.  PROCESS CONTROL, PRODUCT RELEASE &amp; CHANGE CONTROL</t>
  </si>
  <si>
    <t>14.1 - In-process quality control tests &amp; checks are performed at specified intervals and/or appropriate points throughout the process to confirm that key characteristics, critical dimensions and tolerances are being maintained.</t>
  </si>
  <si>
    <t xml:space="preserve">14.2 - Documented methods such as Process Control Plans (PCPs) are utilized by the supplier for establishing &amp; monitoring critical process control points. Process Flow Diagrams and/or written Manufacturing Instructions clearly show required quality checkpoints (including frequency &amp; control limits). </t>
  </si>
  <si>
    <t>15.1 - A written procedure exists for the planned review, retention and storage of Manufacturing &amp; Inspection (M&amp;I) records for each process or batch/lot. M&amp;I records are retained in accordance with applicable customer requirements and/or regulations.</t>
  </si>
  <si>
    <t>15.2 - A records retention policy has been established and is part of the QMS / BOS. Archived records are retrievable either electronically or in hard copy within a reasonable time frame (preferably by the following business day), for audit purposes. Customer-specific retention requirements can be met.</t>
  </si>
  <si>
    <t>16. INTERNAL AUDIT</t>
  </si>
  <si>
    <t>16.2 - Internal audits are conducted according to a set schedule by trained auditors in a such a way that objectivity and impartiality of the audit process can be ensured (i.e. Auditors are not tasked with auditing their own work area or functional group).</t>
  </si>
  <si>
    <t>17. CUSTOMER COMMUNICATION &amp; PRODUCT COMPLAINTS</t>
  </si>
  <si>
    <t xml:space="preserve">17.1 - Supplier has an effective process for Customer Communication, as it relates to key supplier contact changes, purchase order delivery date changes, and other change notifications. </t>
  </si>
  <si>
    <t>17.3 - Written procedures and trained personnel are in place for customer complaint investigation and response. Complaints are documented, reviewed, investigated, root causes addressed, and documentation maintained according to a controlled process. Complaints are communicated to all related supplier departments.</t>
  </si>
  <si>
    <t>17.2 - Supplier order system cross-references the customer part number and drawing revision level to the supplier's own unique number for traceability purposes.</t>
  </si>
  <si>
    <t>18. QUALITY METRICS, OBJECTIVES, KPIs &amp; CAPA</t>
  </si>
  <si>
    <t>19. SUPPLIER APPROVAL, MANAGEMENT &amp; DEVELOPMENT</t>
  </si>
  <si>
    <t>20. SAFETY, SECURITY &amp; CONTINGENCY PLANNING</t>
  </si>
  <si>
    <t>18.1 -  Key Performance Indicators (KPIs) for the company are documented, communicated, understood and maintained throughout the organization. Quality Objectives exist for the continuous improvement of the QMS / BOS.</t>
  </si>
  <si>
    <t>18.2 - The organization maintains a Continuous Improvement (CI) program that includes ongoing cost savings, waste reduction and quality performance improvement objectives. CI programs typically utilize Lean Manufacturing / Six Sigma principles and tools.</t>
  </si>
  <si>
    <t xml:space="preserve">19.1 -  Suppliers, manufacturing patners and external warehouses deemed critical to ongoing operations are subject to a well-defined &amp; effective Supplier Management Program. Regular supplier visits, audits and/or reviews are made to evaluate performance and promote quality improvement. </t>
  </si>
  <si>
    <t>19.2 - A robust supplier qualification process provides assurance that chosen suppliers will meet physical, chemical, visual, functional, dimensional and industry/regulatory requirements.</t>
  </si>
  <si>
    <t>Doc. #</t>
  </si>
  <si>
    <t>Revision</t>
  </si>
  <si>
    <t>Reason</t>
  </si>
  <si>
    <t>Author</t>
  </si>
  <si>
    <t>Mgr./Dir. Approval</t>
  </si>
  <si>
    <t>Effective Date</t>
  </si>
  <si>
    <t>Doc. Control Approval</t>
  </si>
  <si>
    <t>IR</t>
  </si>
  <si>
    <t>K. St. John</t>
  </si>
  <si>
    <t>T. Schauder</t>
  </si>
  <si>
    <t>The procedure or process is included in the Quality System but planning and execution both require substantial improvement. The system is either poorly documented or documented but not followed.</t>
  </si>
  <si>
    <t>This element / system is implemented, but there is little or no documentation or evidence to show that it is being followed.</t>
  </si>
  <si>
    <t>:</t>
  </si>
  <si>
    <t>Highest Score Possible</t>
  </si>
  <si>
    <t>1.00 to 5.00 is possible (in 0.5 increments)</t>
  </si>
  <si>
    <t xml:space="preserve">Standard Element Weight % </t>
  </si>
  <si>
    <t>= (100 / 20)</t>
  </si>
  <si>
    <t>Used for Spider Chart Sizing</t>
  </si>
  <si>
    <t>AVG Point Score</t>
  </si>
  <si>
    <t>Weight %</t>
  </si>
  <si>
    <t>Weighted Points</t>
  </si>
  <si>
    <t>Maximum Points</t>
  </si>
  <si>
    <t>Element Score%</t>
  </si>
  <si>
    <t>Totals</t>
  </si>
  <si>
    <t xml:space="preserve">Average Key Element Score: </t>
  </si>
  <si>
    <t xml:space="preserve">Rating % Score : </t>
  </si>
  <si>
    <t>COMPANY NAME</t>
  </si>
  <si>
    <t>COMPANY ADDRESS</t>
  </si>
  <si>
    <t>DATE OF SELF-ASSESSMENT</t>
  </si>
  <si>
    <t>NAME OF PRIMARY QUALITY CONTACT</t>
  </si>
  <si>
    <t>ODL QUALITY EVALUATOR NAME / TITLE</t>
  </si>
  <si>
    <t>ODL Supplier Quality Systems Self-Assessment Scoring Summary</t>
  </si>
  <si>
    <t>Key Element</t>
  </si>
  <si>
    <t>Excellent</t>
  </si>
  <si>
    <t>to</t>
  </si>
  <si>
    <t>Good</t>
  </si>
  <si>
    <t>Satisfactory</t>
  </si>
  <si>
    <t>Conditional</t>
  </si>
  <si>
    <t>Unsatisfactory</t>
  </si>
  <si>
    <t>Rating</t>
  </si>
  <si>
    <t>Description of Quality System Element / Process Aspect</t>
  </si>
  <si>
    <t>20.1 -  Supplier has a strong safety program in place leading to a safe workplace environment is observed as being safe. Safety policies are being followed by personnel and program promotes individual accountability as well as cooperative team effort to drive excellent safety performance.</t>
  </si>
  <si>
    <t>19.3 - Written procedures detail sub-supplier interactions as it pertains to Corrective Action Requests (CARs) for rejected materials.</t>
  </si>
  <si>
    <t>Self-Evaluation Scoring Scale</t>
  </si>
  <si>
    <t>15. MANUFACTURING &amp; INSPECTION RECORDS</t>
  </si>
  <si>
    <r>
      <rPr>
        <sz val="11"/>
        <color theme="1"/>
        <rFont val="Wingdings"/>
        <charset val="2"/>
      </rPr>
      <t>r</t>
    </r>
    <r>
      <rPr>
        <sz val="11"/>
        <color theme="1"/>
        <rFont val="Calibri"/>
        <family val="2"/>
      </rPr>
      <t xml:space="preserve"> Minutes from most recent Management Review meeting.</t>
    </r>
    <r>
      <rPr>
        <sz val="12.1"/>
        <color theme="1"/>
        <rFont val="Calibri"/>
        <family val="2"/>
      </rPr>
      <t xml:space="preserve">
</t>
    </r>
    <r>
      <rPr>
        <sz val="11"/>
        <color theme="1"/>
        <rFont val="Wingdings"/>
        <charset val="2"/>
      </rPr>
      <t>r</t>
    </r>
    <r>
      <rPr>
        <sz val="11"/>
        <color theme="1"/>
        <rFont val="Calibri"/>
        <family val="2"/>
      </rPr>
      <t xml:space="preserve"> Template document for MR meeting agenda.</t>
    </r>
  </si>
  <si>
    <r>
      <rPr>
        <sz val="11"/>
        <color theme="1"/>
        <rFont val="Wingdings"/>
        <charset val="2"/>
      </rPr>
      <t>r</t>
    </r>
    <r>
      <rPr>
        <sz val="11"/>
        <color theme="1"/>
        <rFont val="Calibri"/>
        <family val="2"/>
      </rPr>
      <t xml:space="preserve"> Quality Policy Statement</t>
    </r>
    <r>
      <rPr>
        <sz val="12.1"/>
        <color theme="1"/>
        <rFont val="Calibri"/>
        <family val="2"/>
      </rPr>
      <t xml:space="preserve">
</t>
    </r>
  </si>
  <si>
    <r>
      <rPr>
        <sz val="11"/>
        <color theme="1"/>
        <rFont val="Wingdings"/>
        <charset val="2"/>
      </rPr>
      <t>r</t>
    </r>
    <r>
      <rPr>
        <sz val="11"/>
        <color theme="1"/>
        <rFont val="Calibri"/>
        <family val="2"/>
      </rPr>
      <t xml:space="preserve"> Training Policy
</t>
    </r>
    <r>
      <rPr>
        <sz val="11"/>
        <color theme="1"/>
        <rFont val="Wingdings"/>
        <charset val="2"/>
      </rPr>
      <t>r</t>
    </r>
    <r>
      <rPr>
        <sz val="11"/>
        <color theme="1"/>
        <rFont val="Calibri"/>
        <family val="2"/>
      </rPr>
      <t xml:space="preserve"> Training Procedure(s)</t>
    </r>
  </si>
  <si>
    <r>
      <rPr>
        <sz val="11"/>
        <color theme="1"/>
        <rFont val="Wingdings"/>
        <charset val="2"/>
      </rPr>
      <t>r</t>
    </r>
    <r>
      <rPr>
        <sz val="11"/>
        <color theme="1"/>
        <rFont val="Calibri"/>
        <family val="2"/>
      </rPr>
      <t xml:space="preserve"> Training Requirements Matrix
</t>
    </r>
    <r>
      <rPr>
        <sz val="11"/>
        <color theme="1"/>
        <rFont val="Wingdings"/>
        <charset val="2"/>
      </rPr>
      <t>r</t>
    </r>
    <r>
      <rPr>
        <sz val="11"/>
        <color theme="1"/>
        <rFont val="Calibri"/>
        <family val="2"/>
      </rPr>
      <t xml:space="preserve"> Example of Personnel Traning Record.</t>
    </r>
  </si>
  <si>
    <r>
      <rPr>
        <sz val="11"/>
        <color theme="1"/>
        <rFont val="Wingdings"/>
        <charset val="2"/>
      </rPr>
      <t>r</t>
    </r>
    <r>
      <rPr>
        <sz val="12.1"/>
        <color theme="1"/>
        <rFont val="Calibri"/>
        <family val="2"/>
      </rPr>
      <t xml:space="preserve"> </t>
    </r>
    <r>
      <rPr>
        <sz val="11"/>
        <color theme="1"/>
        <rFont val="Calibri"/>
        <family val="2"/>
        <scheme val="minor"/>
      </rPr>
      <t>Current QMS Certificate</t>
    </r>
  </si>
  <si>
    <r>
      <rPr>
        <sz val="11"/>
        <color theme="1"/>
        <rFont val="Wingdings"/>
        <charset val="2"/>
      </rPr>
      <t>r</t>
    </r>
    <r>
      <rPr>
        <sz val="11"/>
        <color theme="1"/>
        <rFont val="Calibri"/>
        <family val="2"/>
      </rPr>
      <t xml:space="preserve"> List of required training for Manufacturing or Quality Control personnel.</t>
    </r>
  </si>
  <si>
    <r>
      <rPr>
        <sz val="11"/>
        <color theme="1"/>
        <rFont val="Wingdings"/>
        <charset val="2"/>
      </rPr>
      <t>r</t>
    </r>
    <r>
      <rPr>
        <sz val="11"/>
        <color theme="1"/>
        <rFont val="Calibri"/>
        <family val="2"/>
        <charset val="2"/>
      </rPr>
      <t xml:space="preserve"> Facility Layout Diagram
</t>
    </r>
    <r>
      <rPr>
        <sz val="11"/>
        <color theme="1"/>
        <rFont val="Wingdings"/>
        <charset val="2"/>
      </rPr>
      <t>r</t>
    </r>
    <r>
      <rPr>
        <sz val="11"/>
        <color theme="1"/>
        <rFont val="Calibri"/>
        <family val="2"/>
        <charset val="2"/>
      </rPr>
      <t xml:space="preserve"> Material Flow Diagram</t>
    </r>
  </si>
  <si>
    <t>3.3 - Critical utilities such as water, gas, air and electrical power are supplied by reliable sources and are sufficient for facility demands. Back up power generators or other parallel systems are installed and periodically tested to protect critical processes and systems during unexpected power outages.</t>
  </si>
  <si>
    <r>
      <rPr>
        <sz val="11"/>
        <color theme="1"/>
        <rFont val="Wingdings"/>
        <charset val="2"/>
      </rPr>
      <t>r</t>
    </r>
    <r>
      <rPr>
        <sz val="11"/>
        <color theme="1"/>
        <rFont val="Calibri"/>
        <family val="2"/>
        <charset val="2"/>
      </rPr>
      <t xml:space="preserve"> List of critical utility providers</t>
    </r>
  </si>
  <si>
    <t>3.2 - Building facilities and air handling systems are designed to protect the indoor environment from outside pollutants, infestations and contaminants. Temperature, humidity and dust control is in place, as appropriate.</t>
  </si>
  <si>
    <r>
      <rPr>
        <sz val="11"/>
        <color theme="1"/>
        <rFont val="Wingdings"/>
        <charset val="2"/>
      </rPr>
      <t>r</t>
    </r>
    <r>
      <rPr>
        <sz val="11"/>
        <color theme="1"/>
        <rFont val="Calibri"/>
        <family val="2"/>
        <charset val="2"/>
      </rPr>
      <t xml:space="preserve"> Description of indoor environmental control measures</t>
    </r>
  </si>
  <si>
    <r>
      <rPr>
        <sz val="11"/>
        <color theme="1"/>
        <rFont val="Wingdings"/>
        <charset val="2"/>
      </rPr>
      <t>r</t>
    </r>
    <r>
      <rPr>
        <sz val="11"/>
        <color theme="1"/>
        <rFont val="Calibri"/>
        <family val="2"/>
        <charset val="2"/>
      </rPr>
      <t xml:space="preserve"> Basic description of manufacturing facility, including recent modifications / upgrades</t>
    </r>
  </si>
  <si>
    <r>
      <rPr>
        <sz val="11"/>
        <color theme="1"/>
        <rFont val="Wingdings"/>
        <charset val="2"/>
      </rPr>
      <t>r</t>
    </r>
    <r>
      <rPr>
        <sz val="11"/>
        <color theme="1"/>
        <rFont val="Calibri"/>
        <family val="2"/>
        <charset val="2"/>
      </rPr>
      <t xml:space="preserve"> Example of a manufacturing feasibility study
</t>
    </r>
    <r>
      <rPr>
        <sz val="11"/>
        <color theme="1"/>
        <rFont val="Wingdings"/>
        <charset val="2"/>
      </rPr>
      <t>r</t>
    </r>
    <r>
      <rPr>
        <sz val="11"/>
        <color theme="1"/>
        <rFont val="Calibri"/>
        <family val="2"/>
        <charset val="2"/>
      </rPr>
      <t xml:space="preserve"> Example of a capability study</t>
    </r>
  </si>
  <si>
    <r>
      <rPr>
        <sz val="11"/>
        <color theme="1"/>
        <rFont val="Wingdings"/>
        <charset val="2"/>
      </rPr>
      <t>r</t>
    </r>
    <r>
      <rPr>
        <sz val="11"/>
        <color theme="1"/>
        <rFont val="Calibri"/>
        <family val="2"/>
        <charset val="2"/>
      </rPr>
      <t xml:space="preserve"> Example of a typical drawing and/or specification referenced by company</t>
    </r>
  </si>
  <si>
    <r>
      <rPr>
        <sz val="11"/>
        <color theme="1"/>
        <rFont val="Wingdings"/>
        <charset val="2"/>
      </rPr>
      <t>r</t>
    </r>
    <r>
      <rPr>
        <sz val="11"/>
        <color theme="1"/>
        <rFont val="Calibri"/>
        <family val="2"/>
        <charset val="2"/>
      </rPr>
      <t xml:space="preserve"> Written procedure or flow diagram for company product design / APQP process</t>
    </r>
  </si>
  <si>
    <r>
      <rPr>
        <sz val="11"/>
        <color theme="1"/>
        <rFont val="Wingdings"/>
        <charset val="2"/>
      </rPr>
      <t>r</t>
    </r>
    <r>
      <rPr>
        <sz val="11"/>
        <color theme="1"/>
        <rFont val="Calibri"/>
        <family val="2"/>
        <charset val="2"/>
      </rPr>
      <t xml:space="preserve"> Example of a written procedure or procedure template</t>
    </r>
  </si>
  <si>
    <r>
      <rPr>
        <sz val="11"/>
        <color theme="1"/>
        <rFont val="Wingdings"/>
        <charset val="2"/>
      </rPr>
      <t>r</t>
    </r>
    <r>
      <rPr>
        <sz val="11"/>
        <color theme="1"/>
        <rFont val="Calibri"/>
        <family val="2"/>
        <charset val="2"/>
      </rPr>
      <t xml:space="preserve"> Master Document List of controlled documents or
</t>
    </r>
    <r>
      <rPr>
        <sz val="11"/>
        <color theme="1"/>
        <rFont val="Wingdings"/>
        <charset val="2"/>
      </rPr>
      <t>r</t>
    </r>
    <r>
      <rPr>
        <sz val="11"/>
        <color theme="1"/>
        <rFont val="Calibri"/>
        <family val="2"/>
        <charset val="2"/>
      </rPr>
      <t xml:space="preserve"> QMS Table of Contents</t>
    </r>
  </si>
  <si>
    <r>
      <rPr>
        <sz val="11"/>
        <color theme="1"/>
        <rFont val="Wingdings"/>
        <charset val="2"/>
      </rPr>
      <t>r</t>
    </r>
    <r>
      <rPr>
        <sz val="11"/>
        <color theme="1"/>
        <rFont val="Calibri"/>
        <family val="2"/>
        <charset val="2"/>
      </rPr>
      <t xml:space="preserve"> PPAP Policy / Procedure
</t>
    </r>
    <r>
      <rPr>
        <sz val="11"/>
        <color theme="1"/>
        <rFont val="Wingdings"/>
        <charset val="2"/>
      </rPr>
      <t>r</t>
    </r>
    <r>
      <rPr>
        <sz val="11"/>
        <color theme="1"/>
        <rFont val="Calibri"/>
        <family val="2"/>
        <charset val="2"/>
      </rPr>
      <t xml:space="preserve"> Example of completed PPAP</t>
    </r>
  </si>
  <si>
    <r>
      <rPr>
        <sz val="11"/>
        <color theme="1"/>
        <rFont val="Wingdings"/>
        <charset val="2"/>
      </rPr>
      <t>r</t>
    </r>
    <r>
      <rPr>
        <sz val="11"/>
        <color theme="1"/>
        <rFont val="Calibri"/>
        <family val="2"/>
        <charset val="2"/>
      </rPr>
      <t xml:space="preserve"> PSO Procedure
</t>
    </r>
    <r>
      <rPr>
        <sz val="11"/>
        <color theme="1"/>
        <rFont val="Wingdings"/>
        <charset val="2"/>
      </rPr>
      <t>r</t>
    </r>
    <r>
      <rPr>
        <sz val="11"/>
        <color theme="1"/>
        <rFont val="Calibri"/>
        <family val="2"/>
        <charset val="2"/>
      </rPr>
      <t xml:space="preserve"> Example of completed PSO checklist</t>
    </r>
  </si>
  <si>
    <r>
      <rPr>
        <sz val="11"/>
        <color theme="1"/>
        <rFont val="Wingdings"/>
        <charset val="2"/>
      </rPr>
      <t>r</t>
    </r>
    <r>
      <rPr>
        <sz val="11"/>
        <color theme="1"/>
        <rFont val="Calibri"/>
        <family val="2"/>
        <charset val="2"/>
      </rPr>
      <t xml:space="preserve"> Procedure(s) for how supplier performs Manufacturing Trials
</t>
    </r>
    <r>
      <rPr>
        <sz val="11"/>
        <color theme="1"/>
        <rFont val="Wingdings"/>
        <charset val="2"/>
      </rPr>
      <t>r</t>
    </r>
    <r>
      <rPr>
        <sz val="11"/>
        <color theme="1"/>
        <rFont val="Calibri"/>
        <family val="2"/>
        <charset val="2"/>
      </rPr>
      <t xml:space="preserve"> Example of a Manufacturing Trial report</t>
    </r>
  </si>
  <si>
    <t>7.1 - Supplier practices good housekeeping throughout the facility, keeping all areas neat and orderly. A housekeeping program such as Lean 5S is in place with a focus on lean manufacturing and continuous improvement.</t>
  </si>
  <si>
    <r>
      <rPr>
        <sz val="11"/>
        <color theme="1"/>
        <rFont val="Wingdings"/>
        <charset val="2"/>
      </rPr>
      <t>r</t>
    </r>
    <r>
      <rPr>
        <sz val="11"/>
        <color theme="1"/>
        <rFont val="Calibri"/>
        <family val="2"/>
        <charset val="2"/>
      </rPr>
      <t xml:space="preserve"> Housekeeping Policy / Procedure
</t>
    </r>
    <r>
      <rPr>
        <sz val="11"/>
        <color theme="1"/>
        <rFont val="Wingdings"/>
        <charset val="2"/>
      </rPr>
      <t>r</t>
    </r>
    <r>
      <rPr>
        <sz val="11"/>
        <color theme="1"/>
        <rFont val="Calibri"/>
        <family val="2"/>
        <charset val="2"/>
      </rPr>
      <t xml:space="preserve"> Example of a Lean 5S workstation</t>
    </r>
  </si>
  <si>
    <r>
      <rPr>
        <sz val="11"/>
        <color theme="1"/>
        <rFont val="Wingdings"/>
        <charset val="2"/>
      </rPr>
      <t>r</t>
    </r>
    <r>
      <rPr>
        <sz val="11"/>
        <color theme="1"/>
        <rFont val="Calibri"/>
        <family val="2"/>
        <charset val="2"/>
      </rPr>
      <t xml:space="preserve"> Example of a written cleaning procedure
</t>
    </r>
    <r>
      <rPr>
        <sz val="11"/>
        <color theme="1"/>
        <rFont val="Wingdings"/>
        <charset val="2"/>
      </rPr>
      <t>r</t>
    </r>
    <r>
      <rPr>
        <sz val="11"/>
        <color theme="1"/>
        <rFont val="Calibri"/>
        <family val="2"/>
        <charset val="2"/>
      </rPr>
      <t xml:space="preserve"> Example of a cleaning schedule and/or log</t>
    </r>
  </si>
  <si>
    <r>
      <rPr>
        <sz val="11"/>
        <color theme="1"/>
        <rFont val="Wingdings"/>
        <charset val="2"/>
      </rPr>
      <t>r</t>
    </r>
    <r>
      <rPr>
        <sz val="11"/>
        <color theme="1"/>
        <rFont val="Calibri"/>
        <family val="2"/>
        <charset val="2"/>
      </rPr>
      <t xml:space="preserve"> Personnel Hygiene / PPE Policy
</t>
    </r>
    <r>
      <rPr>
        <sz val="11"/>
        <color theme="1"/>
        <rFont val="Wingdings"/>
        <charset val="2"/>
      </rPr>
      <t>r</t>
    </r>
    <r>
      <rPr>
        <sz val="12.1"/>
        <color theme="1"/>
        <rFont val="Calibri"/>
        <family val="2"/>
        <charset val="2"/>
      </rPr>
      <t xml:space="preserve"> </t>
    </r>
    <r>
      <rPr>
        <sz val="11"/>
        <color theme="1"/>
        <rFont val="Calibri"/>
        <family val="2"/>
        <charset val="2"/>
      </rPr>
      <t>Picture of signage in facility designating area-specific requirements</t>
    </r>
  </si>
  <si>
    <t>Proposed Evidence</t>
  </si>
  <si>
    <r>
      <rPr>
        <sz val="11"/>
        <color theme="1"/>
        <rFont val="Wingdings"/>
        <charset val="2"/>
      </rPr>
      <t>r</t>
    </r>
    <r>
      <rPr>
        <sz val="12.1"/>
        <color theme="1"/>
        <rFont val="Calibri"/>
        <family val="2"/>
        <charset val="2"/>
      </rPr>
      <t xml:space="preserve"> </t>
    </r>
    <r>
      <rPr>
        <sz val="11"/>
        <color theme="1"/>
        <rFont val="Calibri"/>
        <family val="2"/>
        <charset val="2"/>
      </rPr>
      <t>Example of a completed PFMEA (redacted if information is sensitive)</t>
    </r>
  </si>
  <si>
    <r>
      <rPr>
        <sz val="11"/>
        <color theme="1"/>
        <rFont val="Wingdings"/>
        <charset val="2"/>
      </rPr>
      <t>r</t>
    </r>
    <r>
      <rPr>
        <sz val="11"/>
        <color theme="1"/>
        <rFont val="Calibri"/>
        <family val="2"/>
        <charset val="2"/>
      </rPr>
      <t xml:space="preserve"> Incoming Material procedure</t>
    </r>
  </si>
  <si>
    <r>
      <rPr>
        <sz val="11"/>
        <color theme="1"/>
        <rFont val="Wingdings"/>
        <charset val="2"/>
      </rPr>
      <t>r</t>
    </r>
    <r>
      <rPr>
        <sz val="11"/>
        <color theme="1"/>
        <rFont val="Calibri"/>
        <family val="2"/>
        <charset val="2"/>
      </rPr>
      <t xml:space="preserve"> Example(s) of Sampling Plan for incoming inspections</t>
    </r>
  </si>
  <si>
    <r>
      <rPr>
        <sz val="11"/>
        <color theme="1"/>
        <rFont val="Wingdings"/>
        <charset val="2"/>
      </rPr>
      <t>r</t>
    </r>
    <r>
      <rPr>
        <sz val="11"/>
        <color theme="1"/>
        <rFont val="Calibri"/>
        <family val="2"/>
        <charset val="2"/>
      </rPr>
      <t xml:space="preserve"> Example of traceability report.
</t>
    </r>
    <r>
      <rPr>
        <sz val="11"/>
        <color theme="1"/>
        <rFont val="Wingdings"/>
        <charset val="2"/>
      </rPr>
      <t>r</t>
    </r>
    <r>
      <rPr>
        <sz val="12.1"/>
        <color theme="1"/>
        <rFont val="Calibri"/>
        <family val="2"/>
        <charset val="2"/>
      </rPr>
      <t xml:space="preserve"> </t>
    </r>
    <r>
      <rPr>
        <sz val="11"/>
        <color theme="1"/>
        <rFont val="Calibri"/>
        <family val="2"/>
        <charset val="2"/>
      </rPr>
      <t>Description of ERP / MRP system used by company.</t>
    </r>
  </si>
  <si>
    <r>
      <rPr>
        <sz val="11"/>
        <color theme="1"/>
        <rFont val="Wingdings"/>
        <charset val="2"/>
      </rPr>
      <t>r</t>
    </r>
    <r>
      <rPr>
        <sz val="11"/>
        <color theme="1"/>
        <rFont val="Calibri"/>
        <family val="2"/>
        <charset val="2"/>
      </rPr>
      <t xml:space="preserve"> Non-Conforming Material procedure.</t>
    </r>
  </si>
  <si>
    <r>
      <rPr>
        <sz val="11"/>
        <color theme="1"/>
        <rFont val="Wingdings"/>
        <charset val="2"/>
      </rPr>
      <t>r</t>
    </r>
    <r>
      <rPr>
        <sz val="11"/>
        <color theme="1"/>
        <rFont val="Calibri"/>
        <family val="2"/>
        <charset val="2"/>
      </rPr>
      <t xml:space="preserve"> Example of a written Manufacturing procedure.</t>
    </r>
  </si>
  <si>
    <r>
      <rPr>
        <sz val="11"/>
        <color theme="1"/>
        <rFont val="Wingdings"/>
        <charset val="2"/>
      </rPr>
      <t>r</t>
    </r>
    <r>
      <rPr>
        <sz val="11"/>
        <color theme="1"/>
        <rFont val="Calibri"/>
        <family val="2"/>
        <charset val="2"/>
      </rPr>
      <t xml:space="preserve"> Example of use of data analysis for Statistical Process Control (SPC).</t>
    </r>
  </si>
  <si>
    <r>
      <rPr>
        <sz val="11"/>
        <color theme="1"/>
        <rFont val="Wingdings"/>
        <charset val="2"/>
      </rPr>
      <t xml:space="preserve">r </t>
    </r>
    <r>
      <rPr>
        <sz val="11"/>
        <color theme="1"/>
        <rFont val="Calibri"/>
        <family val="2"/>
        <charset val="2"/>
      </rPr>
      <t xml:space="preserve">Written procedure for site calibration program.
</t>
    </r>
    <r>
      <rPr>
        <sz val="11"/>
        <color theme="1"/>
        <rFont val="Wingdings"/>
        <charset val="2"/>
      </rPr>
      <t xml:space="preserve">r </t>
    </r>
    <r>
      <rPr>
        <sz val="11"/>
        <color theme="1"/>
        <rFont val="Calibri"/>
        <family val="2"/>
        <charset val="2"/>
      </rPr>
      <t xml:space="preserve">Example(s) of calibration completion report.
</t>
    </r>
    <r>
      <rPr>
        <sz val="11"/>
        <color theme="1"/>
        <rFont val="Wingdings"/>
        <charset val="2"/>
      </rPr>
      <t xml:space="preserve">r </t>
    </r>
    <r>
      <rPr>
        <sz val="11"/>
        <color theme="1"/>
        <rFont val="Calibri"/>
        <family val="2"/>
        <charset val="2"/>
      </rPr>
      <t>List of all IMTE subject to calibration program.</t>
    </r>
  </si>
  <si>
    <t xml:space="preserve">10.1 - Packaging procedures or work instructions are readily available to employees within relevant packaging work areas, including set-up parameters, critical controls, method of assembly/fill, quality, packaging, labeling and palletizing requirements. </t>
  </si>
  <si>
    <t>10.3 - A written procedure is in place describing the approval and issuance of labels to manufacturing.</t>
  </si>
  <si>
    <r>
      <rPr>
        <sz val="11"/>
        <color theme="1"/>
        <rFont val="Wingdings"/>
        <charset val="2"/>
      </rPr>
      <t>r</t>
    </r>
    <r>
      <rPr>
        <sz val="11"/>
        <color theme="1"/>
        <rFont val="Calibri"/>
        <family val="2"/>
        <charset val="2"/>
      </rPr>
      <t xml:space="preserve"> Written procedure(s) for packaging operations.</t>
    </r>
  </si>
  <si>
    <t>10.2 - Written procedures and/or checklists are in place to ensure that  finished goods packaging, trailers &amp; shipping containers are confirmed to be clean, dry, odor and pest-free before sealing.</t>
  </si>
  <si>
    <r>
      <rPr>
        <sz val="11"/>
        <color theme="1"/>
        <rFont val="Wingdings"/>
        <charset val="2"/>
      </rPr>
      <t>r</t>
    </r>
    <r>
      <rPr>
        <sz val="11"/>
        <color theme="1"/>
        <rFont val="Calibri"/>
        <family val="2"/>
        <charset val="2"/>
      </rPr>
      <t xml:space="preserve"> Checklist or procedure for inspection of packaging or shipping containers.</t>
    </r>
  </si>
  <si>
    <r>
      <rPr>
        <sz val="11"/>
        <color theme="1"/>
        <rFont val="Wingdings"/>
        <charset val="2"/>
      </rPr>
      <t>r</t>
    </r>
    <r>
      <rPr>
        <sz val="11"/>
        <color theme="1"/>
        <rFont val="Calibri"/>
        <family val="2"/>
        <charset val="2"/>
      </rPr>
      <t xml:space="preserve"> Written procedure(s) for labeling.</t>
    </r>
  </si>
  <si>
    <r>
      <rPr>
        <sz val="11"/>
        <color theme="1"/>
        <rFont val="Wingdings"/>
        <charset val="2"/>
      </rPr>
      <t>r</t>
    </r>
    <r>
      <rPr>
        <sz val="11"/>
        <color theme="1"/>
        <rFont val="Calibri"/>
        <family val="2"/>
        <charset val="2"/>
      </rPr>
      <t xml:space="preserve"> Written procedure(s) for handling &amp; storage of materials.</t>
    </r>
  </si>
  <si>
    <r>
      <rPr>
        <sz val="11"/>
        <color theme="1"/>
        <rFont val="Wingdings"/>
        <charset val="2"/>
      </rPr>
      <t>r</t>
    </r>
    <r>
      <rPr>
        <sz val="11"/>
        <color theme="1"/>
        <rFont val="Calibri"/>
        <family val="2"/>
        <charset val="2"/>
      </rPr>
      <t xml:space="preserve"> Policy for First In, First Out (FIFO) or First to Expire, First Out (FEFO) practices.</t>
    </r>
  </si>
  <si>
    <r>
      <rPr>
        <sz val="11"/>
        <color theme="1"/>
        <rFont val="Wingdings"/>
        <charset val="2"/>
      </rPr>
      <t>r</t>
    </r>
    <r>
      <rPr>
        <sz val="11"/>
        <color theme="1"/>
        <rFont val="Calibri"/>
        <family val="2"/>
        <charset val="2"/>
      </rPr>
      <t xml:space="preserve"> Written procedure(s) for handling of Product Returns.</t>
    </r>
  </si>
  <si>
    <r>
      <rPr>
        <sz val="11"/>
        <color theme="1"/>
        <rFont val="Wingdings"/>
        <charset val="2"/>
      </rPr>
      <t>r</t>
    </r>
    <r>
      <rPr>
        <sz val="11"/>
        <color theme="1"/>
        <rFont val="Calibri"/>
        <family val="2"/>
        <charset val="2"/>
      </rPr>
      <t xml:space="preserve"> List of laboratory and/or testing equipment.
</t>
    </r>
    <r>
      <rPr>
        <sz val="11"/>
        <color theme="1"/>
        <rFont val="Wingdings"/>
        <charset val="2"/>
      </rPr>
      <t>r</t>
    </r>
    <r>
      <rPr>
        <sz val="12.1"/>
        <color theme="1"/>
        <rFont val="Calibri"/>
        <family val="2"/>
        <charset val="2"/>
      </rPr>
      <t xml:space="preserve"> </t>
    </r>
    <r>
      <rPr>
        <sz val="11"/>
        <color theme="1"/>
        <rFont val="Calibri"/>
        <family val="2"/>
        <charset val="2"/>
      </rPr>
      <t>Lab accreditation certificate (if applicable)</t>
    </r>
  </si>
  <si>
    <r>
      <rPr>
        <sz val="11"/>
        <color theme="1"/>
        <rFont val="Wingdings"/>
        <charset val="2"/>
      </rPr>
      <t>r</t>
    </r>
    <r>
      <rPr>
        <sz val="11"/>
        <color theme="1"/>
        <rFont val="Calibri"/>
        <family val="2"/>
        <charset val="2"/>
      </rPr>
      <t xml:space="preserve"> Example of a generic CoA or CoC.
</t>
    </r>
    <r>
      <rPr>
        <sz val="11"/>
        <color theme="1"/>
        <rFont val="Wingdings"/>
        <charset val="2"/>
      </rPr>
      <t>r</t>
    </r>
    <r>
      <rPr>
        <sz val="11"/>
        <color theme="1"/>
        <rFont val="Calibri"/>
        <family val="2"/>
        <charset val="2"/>
      </rPr>
      <t>Screen shot of hand-written or electronically recorded test results.</t>
    </r>
  </si>
  <si>
    <r>
      <rPr>
        <sz val="11"/>
        <color theme="1"/>
        <rFont val="Wingdings"/>
        <charset val="2"/>
      </rPr>
      <t>r</t>
    </r>
    <r>
      <rPr>
        <sz val="11"/>
        <color theme="1"/>
        <rFont val="Calibri"/>
        <family val="2"/>
        <charset val="2"/>
      </rPr>
      <t xml:space="preserve"> Written Pest Control Policy or Program.
</t>
    </r>
    <r>
      <rPr>
        <sz val="11"/>
        <color theme="1"/>
        <rFont val="Wingdings"/>
        <charset val="2"/>
      </rPr>
      <t>r</t>
    </r>
    <r>
      <rPr>
        <sz val="12.1"/>
        <color theme="1"/>
        <rFont val="Calibri"/>
        <family val="2"/>
        <charset val="2"/>
      </rPr>
      <t xml:space="preserve"> </t>
    </r>
    <r>
      <rPr>
        <sz val="11"/>
        <color theme="1"/>
        <rFont val="Calibri"/>
        <family val="2"/>
        <charset val="2"/>
      </rPr>
      <t>Map of Bait Stations, Flying Inect Capture Devices and/or Trap Locations.</t>
    </r>
  </si>
  <si>
    <r>
      <rPr>
        <sz val="11"/>
        <color theme="1"/>
        <rFont val="Wingdings"/>
        <charset val="2"/>
      </rPr>
      <t>r</t>
    </r>
    <r>
      <rPr>
        <sz val="11"/>
        <color theme="1"/>
        <rFont val="Calibri"/>
        <family val="2"/>
        <charset val="2"/>
      </rPr>
      <t xml:space="preserve"> Written Maintenance Program.
</t>
    </r>
    <r>
      <rPr>
        <sz val="11"/>
        <color theme="1"/>
        <rFont val="Wingdings"/>
        <charset val="2"/>
      </rPr>
      <t>r</t>
    </r>
    <r>
      <rPr>
        <sz val="11"/>
        <color theme="1"/>
        <rFont val="Calibri"/>
        <family val="2"/>
        <charset val="2"/>
      </rPr>
      <t xml:space="preserve">Example of a completed Maintenance Work Order
</t>
    </r>
    <r>
      <rPr>
        <sz val="11"/>
        <color theme="1"/>
        <rFont val="Wingdings"/>
        <charset val="2"/>
      </rPr>
      <t>r</t>
    </r>
    <r>
      <rPr>
        <sz val="11"/>
        <color theme="1"/>
        <rFont val="Calibri"/>
        <family val="2"/>
        <charset val="2"/>
      </rPr>
      <t>Description of Computer Maintenance Management System (CMMS)</t>
    </r>
  </si>
  <si>
    <r>
      <rPr>
        <sz val="11"/>
        <color theme="1"/>
        <rFont val="Wingdings"/>
        <charset val="2"/>
      </rPr>
      <t>r</t>
    </r>
    <r>
      <rPr>
        <sz val="11"/>
        <color theme="1"/>
        <rFont val="Calibri"/>
        <family val="2"/>
        <charset val="2"/>
      </rPr>
      <t xml:space="preserve"> Screen shot of example PM Work Order(s).
</t>
    </r>
    <r>
      <rPr>
        <sz val="11"/>
        <color theme="1"/>
        <rFont val="Wingdings"/>
        <charset val="2"/>
      </rPr>
      <t>r</t>
    </r>
    <r>
      <rPr>
        <sz val="12.1"/>
        <color theme="1"/>
        <rFont val="Calibri"/>
        <family val="2"/>
        <charset val="2"/>
      </rPr>
      <t xml:space="preserve"> </t>
    </r>
    <r>
      <rPr>
        <sz val="11"/>
        <color theme="1"/>
        <rFont val="Calibri"/>
        <family val="2"/>
        <charset val="2"/>
      </rPr>
      <t>Measures or reports showing equipment uptime and/or adherence to PM schedule.</t>
    </r>
  </si>
  <si>
    <r>
      <rPr>
        <sz val="11"/>
        <color theme="1"/>
        <rFont val="Wingdings"/>
        <charset val="2"/>
      </rPr>
      <t>r</t>
    </r>
    <r>
      <rPr>
        <sz val="11"/>
        <color theme="1"/>
        <rFont val="Calibri"/>
        <family val="2"/>
        <charset val="2"/>
      </rPr>
      <t xml:space="preserve"> Example of procedure showing quality control tests and checks.</t>
    </r>
  </si>
  <si>
    <r>
      <rPr>
        <sz val="11"/>
        <color theme="1"/>
        <rFont val="Wingdings"/>
        <charset val="2"/>
      </rPr>
      <t>r</t>
    </r>
    <r>
      <rPr>
        <sz val="11"/>
        <color theme="1"/>
        <rFont val="Calibri"/>
        <family val="2"/>
        <charset val="2"/>
      </rPr>
      <t xml:space="preserve"> Example of a Process Control Plan (PCP) used by manufactring.
</t>
    </r>
    <r>
      <rPr>
        <sz val="11"/>
        <color theme="1"/>
        <rFont val="Wingdings"/>
        <charset val="2"/>
      </rPr>
      <t>r</t>
    </r>
    <r>
      <rPr>
        <sz val="12.1"/>
        <color theme="1"/>
        <rFont val="Calibri"/>
        <family val="2"/>
        <charset val="2"/>
      </rPr>
      <t xml:space="preserve"> </t>
    </r>
    <r>
      <rPr>
        <sz val="11"/>
        <color theme="1"/>
        <rFont val="Calibri"/>
        <family val="2"/>
        <charset val="2"/>
      </rPr>
      <t>Example of a Process Flow Diagram.</t>
    </r>
  </si>
  <si>
    <t>14.3 - All process changes are documented, reviewed, and approved by appropriate personnel before a change is made. Evidence is available that pertinent employees are aware of and properly trained on changes prior to implementation in manufacturing. Customers are appropriately informed of changes that may impact their product(s).</t>
  </si>
  <si>
    <r>
      <rPr>
        <sz val="11"/>
        <color theme="1"/>
        <rFont val="Wingdings"/>
        <charset val="2"/>
      </rPr>
      <t>r</t>
    </r>
    <r>
      <rPr>
        <sz val="11"/>
        <color theme="1"/>
        <rFont val="Calibri"/>
        <family val="2"/>
        <charset val="2"/>
      </rPr>
      <t xml:space="preserve"> Written Change Control Policy / Procedure.
</t>
    </r>
    <r>
      <rPr>
        <sz val="11"/>
        <color theme="1"/>
        <rFont val="Wingdings"/>
        <charset val="2"/>
      </rPr>
      <t>r</t>
    </r>
    <r>
      <rPr>
        <sz val="12.1"/>
        <color theme="1"/>
        <rFont val="Calibri"/>
        <family val="2"/>
        <charset val="2"/>
      </rPr>
      <t xml:space="preserve"> </t>
    </r>
    <r>
      <rPr>
        <sz val="11"/>
        <color theme="1"/>
        <rFont val="Calibri"/>
        <family val="2"/>
        <charset val="2"/>
      </rPr>
      <t>Example of a proposed process change that was approved and implemented.</t>
    </r>
  </si>
  <si>
    <r>
      <rPr>
        <sz val="11"/>
        <color theme="1"/>
        <rFont val="Wingdings"/>
        <charset val="2"/>
      </rPr>
      <t>r</t>
    </r>
    <r>
      <rPr>
        <sz val="11"/>
        <color theme="1"/>
        <rFont val="Calibri"/>
        <family val="2"/>
        <charset val="2"/>
      </rPr>
      <t xml:space="preserve"> Example of M&amp;I records produced by company.</t>
    </r>
  </si>
  <si>
    <r>
      <rPr>
        <sz val="11"/>
        <color theme="1"/>
        <rFont val="Wingdings"/>
        <charset val="2"/>
      </rPr>
      <t>r</t>
    </r>
    <r>
      <rPr>
        <sz val="11"/>
        <color theme="1"/>
        <rFont val="Calibri"/>
        <family val="2"/>
        <charset val="2"/>
      </rPr>
      <t xml:space="preserve"> Written Policy / Procedure for records retention.</t>
    </r>
  </si>
  <si>
    <r>
      <rPr>
        <sz val="11"/>
        <color theme="1"/>
        <rFont val="Wingdings"/>
        <charset val="2"/>
      </rPr>
      <t>r</t>
    </r>
    <r>
      <rPr>
        <sz val="11"/>
        <color theme="1"/>
        <rFont val="Calibri"/>
        <family val="2"/>
        <charset val="2"/>
      </rPr>
      <t xml:space="preserve"> Internal Audit Schedule.
</t>
    </r>
    <r>
      <rPr>
        <sz val="11"/>
        <color theme="1"/>
        <rFont val="Wingdings"/>
        <charset val="2"/>
      </rPr>
      <t>r</t>
    </r>
    <r>
      <rPr>
        <sz val="11"/>
        <color theme="1"/>
        <rFont val="Calibri"/>
        <family val="2"/>
        <charset val="2"/>
      </rPr>
      <t xml:space="preserve"> Example of audit training certification(s) of company Internal Auditor(s).</t>
    </r>
  </si>
  <si>
    <r>
      <rPr>
        <sz val="11"/>
        <color theme="1"/>
        <rFont val="Wingdings"/>
        <charset val="2"/>
      </rPr>
      <t>r</t>
    </r>
    <r>
      <rPr>
        <sz val="11"/>
        <color theme="1"/>
        <rFont val="Calibri"/>
        <family val="2"/>
        <charset val="2"/>
      </rPr>
      <t xml:space="preserve"> Written Policy / Procedure for Internal Audit.
</t>
    </r>
    <r>
      <rPr>
        <sz val="11"/>
        <color theme="1"/>
        <rFont val="Wingdings"/>
        <charset val="2"/>
      </rPr>
      <t>r</t>
    </r>
    <r>
      <rPr>
        <sz val="12.1"/>
        <color theme="1"/>
        <rFont val="Calibri"/>
        <family val="2"/>
        <charset val="2"/>
      </rPr>
      <t xml:space="preserve"> </t>
    </r>
    <r>
      <rPr>
        <sz val="11"/>
        <color theme="1"/>
        <rFont val="Calibri"/>
        <family val="2"/>
        <charset val="2"/>
      </rPr>
      <t>Example of a completed IA report (preferably, the most recent).</t>
    </r>
  </si>
  <si>
    <t>16.1 - An written Internal Audit (IA) program has been established, with the purpose of evaluating compliance to established policies, programs, procedures, Work Instructions and Technical Standards, as well as overall QMS (Quality Management System) effectiveness.</t>
  </si>
  <si>
    <r>
      <rPr>
        <sz val="11"/>
        <color theme="1"/>
        <rFont val="Wingdings"/>
        <charset val="2"/>
      </rPr>
      <t>r</t>
    </r>
    <r>
      <rPr>
        <sz val="11"/>
        <color theme="1"/>
        <rFont val="Calibri"/>
        <family val="2"/>
        <charset val="2"/>
      </rPr>
      <t xml:space="preserve"> Screen shot of supplier order system with cross-reference to customer part number(s).</t>
    </r>
  </si>
  <si>
    <r>
      <rPr>
        <sz val="11"/>
        <color theme="1"/>
        <rFont val="Wingdings"/>
        <charset val="2"/>
      </rPr>
      <t>r</t>
    </r>
    <r>
      <rPr>
        <sz val="11"/>
        <color theme="1"/>
        <rFont val="Calibri"/>
        <family val="2"/>
        <charset val="2"/>
      </rPr>
      <t xml:space="preserve"> Written Procedure(s) for handling customer complaints.
</t>
    </r>
    <r>
      <rPr>
        <sz val="11"/>
        <color theme="1"/>
        <rFont val="Wingdings"/>
        <charset val="2"/>
      </rPr>
      <t>r</t>
    </r>
    <r>
      <rPr>
        <sz val="12.1"/>
        <color theme="1"/>
        <rFont val="Calibri"/>
        <family val="2"/>
        <charset val="2"/>
      </rPr>
      <t xml:space="preserve"> </t>
    </r>
    <r>
      <rPr>
        <sz val="11"/>
        <color theme="1"/>
        <rFont val="Calibri"/>
        <family val="2"/>
        <charset val="2"/>
      </rPr>
      <t>Example of completed customer complaint form / report (redacted if necessary).</t>
    </r>
  </si>
  <si>
    <r>
      <rPr>
        <sz val="11"/>
        <color theme="1"/>
        <rFont val="Wingdings"/>
        <charset val="2"/>
      </rPr>
      <t>r</t>
    </r>
    <r>
      <rPr>
        <sz val="11"/>
        <color theme="1"/>
        <rFont val="Calibri"/>
        <family val="2"/>
        <charset val="2"/>
      </rPr>
      <t xml:space="preserve"> Written Policy / Procedure for Customer Communication / Customer Service.</t>
    </r>
  </si>
  <si>
    <r>
      <rPr>
        <sz val="11"/>
        <color theme="1"/>
        <rFont val="Wingdings"/>
        <charset val="2"/>
      </rPr>
      <t>r</t>
    </r>
    <r>
      <rPr>
        <sz val="11"/>
        <color theme="1"/>
        <rFont val="Calibri"/>
        <family val="2"/>
        <charset val="2"/>
      </rPr>
      <t xml:space="preserve"> List of current company KPIs and current target(s).
</t>
    </r>
    <r>
      <rPr>
        <sz val="11"/>
        <color theme="1"/>
        <rFont val="Wingdings"/>
        <charset val="2"/>
      </rPr>
      <t>r</t>
    </r>
    <r>
      <rPr>
        <sz val="12.1"/>
        <color theme="1"/>
        <rFont val="Calibri"/>
        <family val="2"/>
        <charset val="2"/>
      </rPr>
      <t xml:space="preserve"> </t>
    </r>
    <r>
      <rPr>
        <sz val="11"/>
        <color theme="1"/>
        <rFont val="Calibri"/>
        <family val="2"/>
        <charset val="2"/>
      </rPr>
      <t>Example of report providing updated Quality Objectives / KPIs.</t>
    </r>
  </si>
  <si>
    <r>
      <rPr>
        <sz val="11"/>
        <color theme="1"/>
        <rFont val="Wingdings"/>
        <charset val="2"/>
      </rPr>
      <t>r</t>
    </r>
    <r>
      <rPr>
        <sz val="11"/>
        <color theme="1"/>
        <rFont val="Calibri"/>
        <family val="2"/>
        <charset val="2"/>
      </rPr>
      <t xml:space="preserve"> Example(s) of company Continuous Improvement projects utilizing Lean / Six Sigma principles.</t>
    </r>
  </si>
  <si>
    <t>18.3 - The company maintains a written corrective action preventive action (CAPA) system that provides for prompt identification, root cause analysis and correction of conditions adverse to quality. The system includes methods to evaluate CAPA effectiveness as well as methods to communicate action closures to customers</t>
  </si>
  <si>
    <r>
      <rPr>
        <sz val="11"/>
        <color theme="1"/>
        <rFont val="Wingdings"/>
        <charset val="2"/>
      </rPr>
      <t>r</t>
    </r>
    <r>
      <rPr>
        <sz val="11"/>
        <color theme="1"/>
        <rFont val="Calibri"/>
        <family val="2"/>
        <charset val="2"/>
      </rPr>
      <t xml:space="preserve"> Written Procedure for Corrective Action Preventive Action (CAPA).
</t>
    </r>
    <r>
      <rPr>
        <sz val="11"/>
        <color theme="1"/>
        <rFont val="Wingdings"/>
        <charset val="2"/>
      </rPr>
      <t>r</t>
    </r>
    <r>
      <rPr>
        <sz val="12.1"/>
        <color theme="1"/>
        <rFont val="Calibri"/>
        <family val="2"/>
        <charset val="2"/>
      </rPr>
      <t xml:space="preserve"> </t>
    </r>
    <r>
      <rPr>
        <sz val="11"/>
        <color theme="1"/>
        <rFont val="Calibri"/>
        <family val="2"/>
        <charset val="2"/>
      </rPr>
      <t>Example of a completed CAPA report + effectiveness evaluation.</t>
    </r>
  </si>
  <si>
    <r>
      <rPr>
        <sz val="11"/>
        <color theme="1"/>
        <rFont val="Wingdings"/>
        <charset val="2"/>
      </rPr>
      <t>r</t>
    </r>
    <r>
      <rPr>
        <sz val="11"/>
        <color theme="1"/>
        <rFont val="Calibri"/>
        <family val="2"/>
        <charset val="2"/>
      </rPr>
      <t xml:space="preserve"> Written Procedure / Policy for Supplier Management Program.
</t>
    </r>
    <r>
      <rPr>
        <sz val="11"/>
        <color theme="1"/>
        <rFont val="Wingdings"/>
        <charset val="2"/>
      </rPr>
      <t>r</t>
    </r>
    <r>
      <rPr>
        <sz val="12.1"/>
        <color theme="1"/>
        <rFont val="Calibri"/>
        <family val="2"/>
        <charset val="2"/>
      </rPr>
      <t xml:space="preserve"> </t>
    </r>
    <r>
      <rPr>
        <sz val="11"/>
        <color theme="1"/>
        <rFont val="Calibri"/>
        <family val="2"/>
        <charset val="2"/>
      </rPr>
      <t>Example of a supplier performance report / scorecard.</t>
    </r>
  </si>
  <si>
    <r>
      <rPr>
        <sz val="11"/>
        <color theme="1"/>
        <rFont val="Wingdings"/>
        <charset val="2"/>
      </rPr>
      <t>r</t>
    </r>
    <r>
      <rPr>
        <sz val="11"/>
        <color theme="1"/>
        <rFont val="Calibri"/>
        <family val="2"/>
        <charset val="2"/>
      </rPr>
      <t xml:space="preserve"> Written Procedure / Policy for Supplier Qualification Process.</t>
    </r>
  </si>
  <si>
    <r>
      <rPr>
        <sz val="11"/>
        <color theme="1"/>
        <rFont val="Wingdings"/>
        <charset val="2"/>
      </rPr>
      <t>r</t>
    </r>
    <r>
      <rPr>
        <sz val="11"/>
        <color theme="1"/>
        <rFont val="Calibri"/>
        <family val="2"/>
        <charset val="2"/>
      </rPr>
      <t xml:space="preserve"> Written Procedure for handling and tracking Supplier Corrective Action Requests (CAR).
</t>
    </r>
    <r>
      <rPr>
        <sz val="11"/>
        <color theme="1"/>
        <rFont val="Wingdings"/>
        <charset val="2"/>
      </rPr>
      <t>r</t>
    </r>
    <r>
      <rPr>
        <sz val="12.1"/>
        <color theme="1"/>
        <rFont val="Calibri"/>
        <family val="2"/>
        <charset val="2"/>
      </rPr>
      <t xml:space="preserve"> </t>
    </r>
    <r>
      <rPr>
        <sz val="11"/>
        <color theme="1"/>
        <rFont val="Calibri"/>
        <family val="2"/>
        <charset val="2"/>
      </rPr>
      <t>Example of a completed Supplier CAR.</t>
    </r>
  </si>
  <si>
    <r>
      <rPr>
        <sz val="11"/>
        <color theme="1"/>
        <rFont val="Wingdings"/>
        <charset val="2"/>
      </rPr>
      <t>r</t>
    </r>
    <r>
      <rPr>
        <sz val="11"/>
        <color theme="1"/>
        <rFont val="Calibri"/>
        <family val="2"/>
        <charset val="2"/>
      </rPr>
      <t xml:space="preserve"> Written Policy driving the company / facility safety program.
</t>
    </r>
    <r>
      <rPr>
        <sz val="11"/>
        <color theme="1"/>
        <rFont val="Wingdings"/>
        <charset val="2"/>
      </rPr>
      <t>r</t>
    </r>
    <r>
      <rPr>
        <sz val="12.1"/>
        <color theme="1"/>
        <rFont val="Calibri"/>
        <family val="2"/>
        <charset val="2"/>
      </rPr>
      <t xml:space="preserve"> </t>
    </r>
    <r>
      <rPr>
        <sz val="11"/>
        <color theme="1"/>
        <rFont val="Calibri"/>
        <family val="2"/>
        <charset val="2"/>
      </rPr>
      <t>Report(s) or communication(s) regarding company safety performance.</t>
    </r>
  </si>
  <si>
    <r>
      <rPr>
        <sz val="11"/>
        <color theme="1"/>
        <rFont val="Wingdings"/>
        <charset val="2"/>
      </rPr>
      <t>r</t>
    </r>
    <r>
      <rPr>
        <sz val="11"/>
        <color theme="1"/>
        <rFont val="Calibri"/>
        <family val="2"/>
        <charset val="2"/>
      </rPr>
      <t xml:space="preserve"> Written Company Policy / Procedure regarding data security and digital backup.</t>
    </r>
  </si>
  <si>
    <r>
      <rPr>
        <sz val="11"/>
        <color theme="1"/>
        <rFont val="Wingdings"/>
        <charset val="2"/>
      </rPr>
      <t>r</t>
    </r>
    <r>
      <rPr>
        <sz val="11"/>
        <color theme="1"/>
        <rFont val="Calibri"/>
        <family val="2"/>
        <charset val="2"/>
      </rPr>
      <t xml:space="preserve"> Written Company Policy / Procedure regarding supply chain and manufacturing contingency planning.</t>
    </r>
  </si>
  <si>
    <t>9.4 - Supplier has developed detailed operator work instructions, which identify the proper components, manufacturing requirements, and quality checks to complete during the process.</t>
  </si>
  <si>
    <r>
      <rPr>
        <sz val="11"/>
        <color theme="1"/>
        <rFont val="Wingdings"/>
        <charset val="2"/>
      </rPr>
      <t>r</t>
    </r>
    <r>
      <rPr>
        <sz val="11"/>
        <color theme="1"/>
        <rFont val="Calibri"/>
        <family val="2"/>
        <charset val="2"/>
      </rPr>
      <t xml:space="preserve"> Example of an operator work instruction.</t>
    </r>
  </si>
  <si>
    <t>20.3 - Critical electronic systems and data are appropriately secured by passwords and encryption, and backed up at a frequency appropriate to their criticality. Backup media is securely &amp; safely stored according to written procedures.</t>
  </si>
  <si>
    <t>20.4 - Contingency plans are in place to address major supply chain disruptions, such as lack of specific component or raw material availability due to natural disasters, public health emergencies, geopolitical issues, etc.. Backup sources have been identified and/or contingency plans established with each supplier of critical, high impact materials or components.</t>
  </si>
  <si>
    <t>20.2 - The workplace environment is observed as being safe and there is evidence that safety policies are being followed by personnel.</t>
  </si>
  <si>
    <r>
      <rPr>
        <sz val="11"/>
        <color theme="1"/>
        <rFont val="Wingdings"/>
        <charset val="2"/>
      </rPr>
      <t>r</t>
    </r>
    <r>
      <rPr>
        <sz val="11"/>
        <color theme="1"/>
        <rFont val="Calibri"/>
        <family val="2"/>
        <charset val="2"/>
      </rPr>
      <t xml:space="preserve"> Photo(s) of posted safety policies / guidelines.
</t>
    </r>
    <r>
      <rPr>
        <sz val="11"/>
        <color theme="1"/>
        <rFont val="Wingdings"/>
        <charset val="2"/>
      </rPr>
      <t>r</t>
    </r>
    <r>
      <rPr>
        <sz val="12.1"/>
        <color theme="1"/>
        <rFont val="Calibri"/>
        <family val="2"/>
        <charset val="2"/>
      </rPr>
      <t xml:space="preserve"> </t>
    </r>
    <r>
      <rPr>
        <sz val="11"/>
        <color theme="1"/>
        <rFont val="Calibri"/>
        <family val="2"/>
      </rPr>
      <t>Internal reports detailing recordable injuries, lost time accidents, near misses, etc...</t>
    </r>
  </si>
  <si>
    <t>Initial Release</t>
  </si>
  <si>
    <t>FQA-042</t>
  </si>
  <si>
    <t>Name &amp; Title of Primary Quality Contact</t>
  </si>
  <si>
    <t>General Content &amp; Formatting Updates + Add special note due to inclusion on ODL supplier website</t>
  </si>
  <si>
    <t>A **</t>
  </si>
  <si>
    <r>
      <rPr>
        <b/>
        <sz val="11"/>
        <color theme="1"/>
        <rFont val="Calibri"/>
        <family val="2"/>
        <scheme val="minor"/>
      </rPr>
      <t xml:space="preserve">** </t>
    </r>
    <r>
      <rPr>
        <b/>
        <u/>
        <sz val="11"/>
        <color theme="1"/>
        <rFont val="Calibri"/>
        <family val="2"/>
        <scheme val="minor"/>
      </rPr>
      <t>NOTE</t>
    </r>
    <r>
      <rPr>
        <sz val="11"/>
        <color theme="1"/>
        <rFont val="Calibri"/>
        <family val="2"/>
        <scheme val="minor"/>
      </rPr>
      <t xml:space="preserve">: This document is posted on the ODL supplier web page at </t>
    </r>
    <r>
      <rPr>
        <u/>
        <sz val="11"/>
        <color rgb="FF0070C0"/>
        <rFont val="Calibri"/>
        <family val="2"/>
        <scheme val="minor"/>
      </rPr>
      <t>https:\\www.odl.com\suppliers</t>
    </r>
    <r>
      <rPr>
        <sz val="11"/>
        <color theme="1"/>
        <rFont val="Calibri"/>
        <family val="2"/>
        <scheme val="minor"/>
      </rPr>
      <t xml:space="preserve"> and any future revisions must be updated there as soon as it is issued.</t>
    </r>
  </si>
  <si>
    <t>Document Revision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</si>
</sst>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49">
    <font>
      <sz val="11"/>
      <color theme="1"/>
      <name val="Calibri"/>
      <family val="2"/>
      <scheme val="minor"/>
    </font>
    <font>
      <b/>
      <sz val="11"/>
      <color theme="1"/>
      <name val="Calibri"/>
      <family val="2"/>
      <scheme val="minor"/>
    </font>
    <font>
      <b/>
      <sz val="12"/>
      <name val="Arial Black"/>
      <family val="2"/>
    </font>
    <font>
      <b/>
      <sz val="14"/>
      <color theme="0"/>
      <name val="Arial"/>
      <family val="2"/>
    </font>
    <font>
      <sz val="12"/>
      <name val="Arial"/>
      <family val="2"/>
    </font>
    <font>
      <sz val="12"/>
      <name val="Arial Black"/>
      <family val="2"/>
    </font>
    <font>
      <sz val="10"/>
      <name val="Arial"/>
      <family val="2"/>
    </font>
    <font>
      <sz val="9"/>
      <name val="Arial"/>
      <family val="2"/>
    </font>
    <font>
      <u/>
      <sz val="12"/>
      <color indexed="12"/>
      <name val="Arial"/>
      <family val="2"/>
    </font>
    <font>
      <u/>
      <sz val="9"/>
      <color indexed="12"/>
      <name val="Arial"/>
      <family val="2"/>
    </font>
    <font>
      <b/>
      <sz val="13"/>
      <color theme="0"/>
      <name val="Calibri"/>
      <family val="2"/>
      <scheme val="minor"/>
    </font>
    <font>
      <b/>
      <sz val="18"/>
      <color theme="0"/>
      <name val="Arial"/>
      <family val="2"/>
    </font>
    <font>
      <b/>
      <sz val="14"/>
      <color theme="1"/>
      <name val="Calibri"/>
      <family val="2"/>
      <scheme val="minor"/>
    </font>
    <font>
      <sz val="11"/>
      <color theme="1"/>
      <name val="Calibri"/>
      <family val="2"/>
      <scheme val="minor"/>
    </font>
    <font>
      <b/>
      <sz val="16"/>
      <color theme="1"/>
      <name val="Calibri"/>
      <family val="2"/>
      <scheme val="minor"/>
    </font>
    <font>
      <b/>
      <sz val="10"/>
      <name val="Arial"/>
      <family val="2"/>
    </font>
    <font>
      <b/>
      <sz val="14"/>
      <name val="Arial"/>
      <family val="2"/>
    </font>
    <font>
      <sz val="10"/>
      <color indexed="9"/>
      <name val="Arial"/>
      <family val="2"/>
    </font>
    <font>
      <b/>
      <sz val="11"/>
      <name val="Arial"/>
      <family val="2"/>
    </font>
    <font>
      <b/>
      <sz val="12"/>
      <name val="Arial"/>
      <family val="2"/>
    </font>
    <font>
      <b/>
      <sz val="9"/>
      <color indexed="18"/>
      <name val="Arial"/>
      <family val="2"/>
    </font>
    <font>
      <sz val="10"/>
      <color indexed="18"/>
      <name val="Arial"/>
      <family val="2"/>
    </font>
    <font>
      <sz val="9"/>
      <color indexed="9"/>
      <name val="Arial"/>
      <family val="2"/>
    </font>
    <font>
      <sz val="10"/>
      <color indexed="12"/>
      <name val="Arial"/>
      <family val="2"/>
    </font>
    <font>
      <b/>
      <sz val="10"/>
      <color indexed="12"/>
      <name val="Arial"/>
      <family val="2"/>
    </font>
    <font>
      <b/>
      <sz val="9"/>
      <color indexed="12"/>
      <name val="Arial"/>
      <family val="2"/>
    </font>
    <font>
      <b/>
      <sz val="10"/>
      <color indexed="10"/>
      <name val="Arial"/>
      <family val="2"/>
    </font>
    <font>
      <sz val="9"/>
      <color indexed="8"/>
      <name val="Arial"/>
      <family val="2"/>
    </font>
    <font>
      <b/>
      <sz val="12"/>
      <color indexed="18"/>
      <name val="Arial"/>
      <family val="2"/>
    </font>
    <font>
      <b/>
      <sz val="12"/>
      <color indexed="12"/>
      <name val="Arial"/>
      <family val="2"/>
    </font>
    <font>
      <sz val="10"/>
      <color indexed="10"/>
      <name val="Arial"/>
      <family val="2"/>
    </font>
    <font>
      <b/>
      <sz val="11"/>
      <color rgb="FF306262"/>
      <name val="Arial"/>
      <family val="2"/>
    </font>
    <font>
      <sz val="11"/>
      <name val="Arial"/>
      <family val="2"/>
    </font>
    <font>
      <b/>
      <sz val="12"/>
      <color theme="0"/>
      <name val="Arial"/>
      <family val="2"/>
    </font>
    <font>
      <b/>
      <sz val="12"/>
      <color rgb="FF306262"/>
      <name val="Arial"/>
      <family val="2"/>
    </font>
    <font>
      <b/>
      <sz val="16"/>
      <color theme="0"/>
      <name val="Arial"/>
      <family val="2"/>
    </font>
    <font>
      <sz val="10"/>
      <color rgb="FF306262"/>
      <name val="Arial"/>
      <family val="2"/>
    </font>
    <font>
      <sz val="10"/>
      <name val="Times New Roman"/>
      <family val="1"/>
    </font>
    <font>
      <sz val="11"/>
      <color theme="1"/>
      <name val="Wingdings"/>
      <charset val="2"/>
    </font>
    <font>
      <sz val="12.1"/>
      <color theme="1"/>
      <name val="Calibri"/>
      <family val="2"/>
    </font>
    <font>
      <sz val="11"/>
      <color theme="1"/>
      <name val="Calibri"/>
      <family val="2"/>
      <charset val="2"/>
      <scheme val="minor"/>
    </font>
    <font>
      <sz val="11"/>
      <color theme="1"/>
      <name val="Calibri"/>
      <family val="2"/>
      <charset val="2"/>
    </font>
    <font>
      <sz val="12.1"/>
      <color theme="1"/>
      <name val="Calibri"/>
      <family val="2"/>
      <charset val="2"/>
    </font>
    <font>
      <sz val="11"/>
      <color theme="1"/>
      <name val="Calibri"/>
      <family val="2"/>
    </font>
    <font>
      <sz val="11"/>
      <name val="Calibri"/>
      <family val="2"/>
      <scheme val="minor"/>
    </font>
    <font>
      <b/>
      <i/>
      <sz val="12"/>
      <name val="Calibri"/>
      <family val="2"/>
      <scheme val="minor"/>
    </font>
    <font>
      <b/>
      <sz val="12"/>
      <name val="Calibri"/>
      <family val="2"/>
      <scheme val="minor"/>
    </font>
    <font>
      <b/>
      <u/>
      <sz val="11"/>
      <color theme="1"/>
      <name val="Calibri"/>
      <family val="2"/>
      <scheme val="minor"/>
    </font>
    <font>
      <u/>
      <sz val="11"/>
      <color rgb="FF0070C0"/>
      <name val="Calibri"/>
      <family val="2"/>
      <scheme val="minor"/>
    </font>
  </fonts>
  <fills count="16">
    <fill>
      <patternFill patternType="none"/>
    </fill>
    <fill>
      <patternFill patternType="gray125"/>
    </fill>
    <fill>
      <patternFill patternType="solid">
        <fgColor rgb="FF306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0"/>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s>
  <borders count="9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top style="medium">
        <color indexed="8"/>
      </top>
      <bottom/>
      <diagonal/>
    </border>
    <border>
      <left/>
      <right style="medium">
        <color indexed="8"/>
      </right>
      <top style="medium">
        <color indexed="64"/>
      </top>
      <bottom style="thin">
        <color indexed="8"/>
      </bottom>
      <diagonal/>
    </border>
    <border>
      <left/>
      <right style="medium">
        <color indexed="8"/>
      </right>
      <top style="thin">
        <color indexed="8"/>
      </top>
      <bottom style="thin">
        <color indexed="8"/>
      </bottom>
      <diagonal/>
    </border>
    <border>
      <left style="thick">
        <color indexed="64"/>
      </left>
      <right style="medium">
        <color indexed="64"/>
      </right>
      <top style="thick">
        <color indexed="64"/>
      </top>
      <bottom/>
      <diagonal/>
    </border>
    <border>
      <left/>
      <right/>
      <top style="thick">
        <color indexed="64"/>
      </top>
      <bottom style="medium">
        <color indexed="8"/>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8"/>
      </right>
      <top style="thin">
        <color indexed="8"/>
      </top>
      <bottom style="thick">
        <color indexed="64"/>
      </bottom>
      <diagonal/>
    </border>
    <border>
      <left style="thin">
        <color indexed="8"/>
      </left>
      <right style="medium">
        <color indexed="64"/>
      </right>
      <top style="thin">
        <color indexed="8"/>
      </top>
      <bottom style="thick">
        <color indexed="64"/>
      </bottom>
      <diagonal/>
    </border>
    <border>
      <left style="thin">
        <color indexed="8"/>
      </left>
      <right style="thin">
        <color indexed="8"/>
      </right>
      <top style="thin">
        <color indexed="8"/>
      </top>
      <bottom style="thick">
        <color indexed="64"/>
      </bottom>
      <diagonal/>
    </border>
    <border>
      <left style="medium">
        <color indexed="64"/>
      </left>
      <right style="medium">
        <color indexed="64"/>
      </right>
      <top style="thin">
        <color indexed="8"/>
      </top>
      <bottom style="thick">
        <color indexed="64"/>
      </bottom>
      <diagonal/>
    </border>
    <border>
      <left/>
      <right style="medium">
        <color indexed="8"/>
      </right>
      <top style="thin">
        <color indexed="8"/>
      </top>
      <bottom style="thick">
        <color indexed="64"/>
      </bottom>
      <diagonal/>
    </border>
    <border>
      <left/>
      <right/>
      <top style="thin">
        <color indexed="8"/>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0" fontId="8" fillId="0" borderId="0" applyNumberFormat="0" applyFill="0" applyBorder="0" applyAlignment="0" applyProtection="0">
      <alignment vertical="top"/>
      <protection locked="0"/>
    </xf>
    <xf numFmtId="0" fontId="13" fillId="0" borderId="0"/>
    <xf numFmtId="0" fontId="6" fillId="0" borderId="0"/>
    <xf numFmtId="0" fontId="6" fillId="0" borderId="0"/>
    <xf numFmtId="0" fontId="6" fillId="0" borderId="0"/>
    <xf numFmtId="9" fontId="6" fillId="0" borderId="0" applyFont="0" applyFill="0" applyBorder="0" applyAlignment="0" applyProtection="0"/>
  </cellStyleXfs>
  <cellXfs count="295">
    <xf numFmtId="0" fontId="0" fillId="0" borderId="0" xfId="0"/>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7" fillId="3" borderId="2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2" xfId="0" applyFont="1" applyFill="1" applyBorder="1" applyAlignment="1">
      <alignment horizontal="center" vertical="center"/>
    </xf>
    <xf numFmtId="0" fontId="9" fillId="3" borderId="13" xfId="1" applyFont="1" applyFill="1" applyBorder="1" applyAlignment="1" applyProtection="1">
      <alignment horizontal="left" vertical="center"/>
    </xf>
    <xf numFmtId="0" fontId="9" fillId="3" borderId="14" xfId="1" applyFont="1" applyFill="1" applyBorder="1" applyAlignment="1" applyProtection="1">
      <alignment horizontal="left" vertical="center"/>
    </xf>
    <xf numFmtId="0" fontId="10" fillId="2" borderId="35" xfId="0" applyFont="1" applyFill="1" applyBorder="1" applyAlignment="1">
      <alignment horizontal="center"/>
    </xf>
    <xf numFmtId="0" fontId="1" fillId="5" borderId="33" xfId="0" applyFont="1" applyFill="1" applyBorder="1" applyAlignment="1">
      <alignment horizontal="center" vertical="center"/>
    </xf>
    <xf numFmtId="0" fontId="1" fillId="0" borderId="33" xfId="0" applyFont="1" applyBorder="1" applyAlignment="1">
      <alignment horizontal="center" vertical="center"/>
    </xf>
    <xf numFmtId="0" fontId="1" fillId="0" borderId="37" xfId="0" applyFont="1" applyBorder="1" applyAlignment="1">
      <alignment horizontal="center" vertical="center"/>
    </xf>
    <xf numFmtId="165" fontId="0" fillId="0" borderId="0" xfId="0" applyNumberFormat="1"/>
    <xf numFmtId="165" fontId="7" fillId="3" borderId="15" xfId="0" applyNumberFormat="1" applyFont="1" applyFill="1" applyBorder="1" applyAlignment="1">
      <alignment horizontal="center" vertical="center"/>
    </xf>
    <xf numFmtId="165" fontId="1" fillId="0" borderId="34" xfId="0" applyNumberFormat="1" applyFont="1" applyBorder="1" applyAlignment="1">
      <alignment horizontal="center"/>
    </xf>
    <xf numFmtId="165" fontId="12" fillId="0" borderId="34" xfId="0" applyNumberFormat="1" applyFont="1" applyBorder="1" applyAlignment="1">
      <alignment horizontal="center" vertical="center" wrapText="1"/>
    </xf>
    <xf numFmtId="165" fontId="12" fillId="0" borderId="38" xfId="0" applyNumberFormat="1" applyFont="1" applyBorder="1" applyAlignment="1">
      <alignment horizontal="center" vertical="center" wrapText="1"/>
    </xf>
    <xf numFmtId="0" fontId="0" fillId="6" borderId="3" xfId="0" applyFill="1" applyBorder="1" applyAlignment="1"/>
    <xf numFmtId="0" fontId="0" fillId="6" borderId="2" xfId="0" applyFill="1" applyBorder="1" applyAlignment="1"/>
    <xf numFmtId="0" fontId="0" fillId="6" borderId="4" xfId="0" applyFill="1" applyBorder="1" applyAlignment="1"/>
    <xf numFmtId="165" fontId="12" fillId="0" borderId="46" xfId="0" applyNumberFormat="1" applyFont="1" applyBorder="1" applyAlignment="1">
      <alignment horizontal="center" vertical="center" wrapText="1"/>
    </xf>
    <xf numFmtId="0" fontId="13" fillId="0" borderId="0" xfId="2"/>
    <xf numFmtId="0" fontId="13" fillId="6" borderId="63" xfId="2" applyFill="1" applyBorder="1"/>
    <xf numFmtId="0" fontId="13" fillId="6" borderId="65" xfId="2" applyFill="1" applyBorder="1"/>
    <xf numFmtId="0" fontId="6" fillId="0" borderId="0" xfId="4"/>
    <xf numFmtId="0" fontId="17" fillId="0" borderId="0" xfId="4" applyFont="1" applyAlignment="1">
      <alignment horizontal="center" vertical="center"/>
    </xf>
    <xf numFmtId="0" fontId="6" fillId="0" borderId="0" xfId="3" applyAlignment="1">
      <alignment vertical="center"/>
    </xf>
    <xf numFmtId="0" fontId="6" fillId="0" borderId="0" xfId="3"/>
    <xf numFmtId="0" fontId="18" fillId="0" borderId="0" xfId="3" applyFont="1" applyAlignment="1">
      <alignment horizontal="left"/>
    </xf>
    <xf numFmtId="0" fontId="18" fillId="0" borderId="0" xfId="3" applyFont="1" applyAlignment="1">
      <alignment horizontal="center"/>
    </xf>
    <xf numFmtId="0" fontId="19" fillId="0" borderId="0" xfId="3" applyFont="1" applyAlignment="1">
      <alignment horizontal="center"/>
    </xf>
    <xf numFmtId="0" fontId="6" fillId="0" borderId="0" xfId="3" applyAlignment="1">
      <alignment horizontal="center" vertical="center"/>
    </xf>
    <xf numFmtId="0" fontId="20" fillId="0" borderId="0" xfId="3" applyFont="1" applyAlignment="1">
      <alignment horizontal="center" vertical="center"/>
    </xf>
    <xf numFmtId="2" fontId="21" fillId="9" borderId="0" xfId="3" applyNumberFormat="1" applyFont="1" applyFill="1" applyAlignment="1">
      <alignment horizontal="center" vertical="center"/>
    </xf>
    <xf numFmtId="0" fontId="6" fillId="0" borderId="0" xfId="4" applyAlignment="1">
      <alignment vertical="center"/>
    </xf>
    <xf numFmtId="165" fontId="21" fillId="9" borderId="0" xfId="3" applyNumberFormat="1" applyFont="1" applyFill="1" applyAlignment="1">
      <alignment horizontal="center" vertical="center"/>
    </xf>
    <xf numFmtId="2" fontId="7" fillId="0" borderId="0" xfId="3" quotePrefix="1" applyNumberFormat="1" applyFont="1" applyAlignment="1">
      <alignment vertical="center"/>
    </xf>
    <xf numFmtId="0" fontId="22" fillId="0" borderId="0" xfId="3" applyFont="1" applyAlignment="1">
      <alignment horizontal="left" vertical="center"/>
    </xf>
    <xf numFmtId="0" fontId="23" fillId="0" borderId="0" xfId="3" applyFont="1" applyAlignment="1">
      <alignment vertical="center"/>
    </xf>
    <xf numFmtId="2" fontId="24" fillId="10" borderId="0" xfId="3" applyNumberFormat="1" applyFont="1" applyFill="1" applyAlignment="1">
      <alignment horizontal="right" vertical="center"/>
    </xf>
    <xf numFmtId="0" fontId="25" fillId="0" borderId="0" xfId="3" applyFont="1" applyAlignment="1">
      <alignment horizontal="center" vertical="center"/>
    </xf>
    <xf numFmtId="0" fontId="6" fillId="0" borderId="0" xfId="4" applyAlignment="1">
      <alignment horizontal="center"/>
    </xf>
    <xf numFmtId="0" fontId="27" fillId="0" borderId="0" xfId="4" applyFont="1"/>
    <xf numFmtId="0" fontId="27" fillId="0" borderId="0" xfId="4" applyFont="1" applyAlignment="1">
      <alignment horizontal="center"/>
    </xf>
    <xf numFmtId="2" fontId="26" fillId="0" borderId="0" xfId="3" applyNumberFormat="1" applyFont="1" applyAlignment="1">
      <alignment horizontal="center" vertical="center"/>
    </xf>
    <xf numFmtId="165" fontId="6" fillId="0" borderId="0" xfId="6" applyNumberFormat="1" applyAlignment="1">
      <alignment horizontal="center" vertical="center"/>
    </xf>
    <xf numFmtId="2" fontId="6" fillId="0" borderId="0" xfId="3" applyNumberFormat="1" applyAlignment="1">
      <alignment horizontal="center" vertical="center"/>
    </xf>
    <xf numFmtId="0" fontId="6" fillId="0" borderId="0" xfId="5"/>
    <xf numFmtId="0" fontId="28" fillId="0" borderId="0" xfId="3" applyFont="1" applyAlignment="1">
      <alignment horizontal="center" vertical="center"/>
    </xf>
    <xf numFmtId="0" fontId="19" fillId="0" borderId="0" xfId="5" applyFont="1" applyAlignment="1">
      <alignment horizontal="center" vertical="center"/>
    </xf>
    <xf numFmtId="10" fontId="15" fillId="0" borderId="0" xfId="6" applyNumberFormat="1" applyFont="1" applyAlignment="1">
      <alignment horizontal="center" vertical="center"/>
    </xf>
    <xf numFmtId="2" fontId="19" fillId="0" borderId="0" xfId="4" applyNumberFormat="1" applyFont="1" applyAlignment="1">
      <alignment horizontal="center" vertical="center"/>
    </xf>
    <xf numFmtId="0" fontId="21" fillId="0" borderId="0" xfId="4" applyFont="1"/>
    <xf numFmtId="0" fontId="19" fillId="0" borderId="0" xfId="4" applyFont="1" applyAlignment="1">
      <alignment horizontal="center"/>
    </xf>
    <xf numFmtId="0" fontId="26" fillId="0" borderId="0" xfId="3" applyFont="1" applyAlignment="1">
      <alignment horizontal="left" vertical="center"/>
    </xf>
    <xf numFmtId="0" fontId="29" fillId="0" borderId="0" xfId="3" applyFont="1" applyAlignment="1">
      <alignment horizontal="right" vertical="center"/>
    </xf>
    <xf numFmtId="1" fontId="19" fillId="0" borderId="0" xfId="6" applyNumberFormat="1" applyFont="1" applyAlignment="1">
      <alignment horizontal="center"/>
    </xf>
    <xf numFmtId="0" fontId="30" fillId="0" borderId="0" xfId="4" quotePrefix="1" applyFont="1"/>
    <xf numFmtId="2" fontId="19" fillId="0" borderId="0" xfId="3" applyNumberFormat="1" applyFont="1" applyAlignment="1">
      <alignment horizontal="center" vertical="center"/>
    </xf>
    <xf numFmtId="0" fontId="6" fillId="0" borderId="0" xfId="3" applyAlignment="1">
      <alignment horizontal="center"/>
    </xf>
    <xf numFmtId="2" fontId="6" fillId="0" borderId="0" xfId="3" applyNumberFormat="1" applyAlignment="1">
      <alignment horizontal="center"/>
    </xf>
    <xf numFmtId="0" fontId="31" fillId="0" borderId="0" xfId="3" applyFont="1" applyAlignment="1">
      <alignment horizontal="right" vertical="center"/>
    </xf>
    <xf numFmtId="0" fontId="16" fillId="0" borderId="0" xfId="3" applyFont="1" applyAlignment="1">
      <alignment horizontal="center" vertical="center"/>
    </xf>
    <xf numFmtId="2" fontId="33" fillId="2" borderId="81" xfId="4" applyNumberFormat="1" applyFont="1" applyFill="1" applyBorder="1" applyAlignment="1">
      <alignment horizontal="center" vertical="center" wrapText="1"/>
    </xf>
    <xf numFmtId="0" fontId="33" fillId="2" borderId="81" xfId="4" applyFont="1" applyFill="1" applyBorder="1" applyAlignment="1">
      <alignment horizontal="center" vertical="center" wrapText="1"/>
    </xf>
    <xf numFmtId="0" fontId="33" fillId="2" borderId="82" xfId="4" applyFont="1" applyFill="1" applyBorder="1" applyAlignment="1">
      <alignment horizontal="center" vertical="center" wrapText="1"/>
    </xf>
    <xf numFmtId="0" fontId="33" fillId="2" borderId="6" xfId="5" applyFont="1" applyFill="1" applyBorder="1" applyAlignment="1">
      <alignment horizontal="center" vertical="center" wrapText="1"/>
    </xf>
    <xf numFmtId="0" fontId="34" fillId="0" borderId="0" xfId="5" applyFont="1" applyAlignment="1">
      <alignment horizontal="right" vertical="center"/>
    </xf>
    <xf numFmtId="0" fontId="34" fillId="0" borderId="0" xfId="3" applyFont="1" applyAlignment="1">
      <alignment horizontal="right" vertical="center"/>
    </xf>
    <xf numFmtId="165" fontId="34" fillId="0" borderId="85" xfId="6" applyNumberFormat="1" applyFont="1" applyBorder="1" applyAlignment="1">
      <alignment horizontal="center" vertical="center"/>
    </xf>
    <xf numFmtId="2" fontId="34" fillId="0" borderId="86" xfId="6" applyNumberFormat="1" applyFont="1" applyBorder="1" applyAlignment="1">
      <alignment horizontal="center" vertical="center"/>
    </xf>
    <xf numFmtId="2" fontId="34" fillId="0" borderId="87" xfId="6" applyNumberFormat="1" applyFont="1" applyBorder="1" applyAlignment="1">
      <alignment horizontal="center" vertical="center"/>
    </xf>
    <xf numFmtId="2" fontId="36" fillId="0" borderId="34" xfId="5" applyNumberFormat="1" applyFont="1" applyBorder="1" applyAlignment="1">
      <alignment horizontal="center" vertical="center"/>
    </xf>
    <xf numFmtId="165" fontId="36" fillId="0" borderId="34" xfId="6" applyNumberFormat="1" applyFont="1" applyBorder="1" applyAlignment="1" applyProtection="1">
      <alignment horizontal="center" vertical="center"/>
      <protection locked="0"/>
    </xf>
    <xf numFmtId="2" fontId="36" fillId="0" borderId="34" xfId="6" applyNumberFormat="1" applyFont="1" applyBorder="1" applyAlignment="1">
      <alignment horizontal="center" vertical="center"/>
    </xf>
    <xf numFmtId="2" fontId="36" fillId="0" borderId="10" xfId="3" applyNumberFormat="1" applyFont="1" applyBorder="1" applyAlignment="1">
      <alignment horizontal="center" vertical="center"/>
    </xf>
    <xf numFmtId="10" fontId="36" fillId="0" borderId="36" xfId="6" applyNumberFormat="1" applyFont="1" applyBorder="1" applyAlignment="1">
      <alignment horizontal="center" vertical="center"/>
    </xf>
    <xf numFmtId="165" fontId="36" fillId="0" borderId="83" xfId="6" applyNumberFormat="1" applyFont="1" applyBorder="1" applyAlignment="1" applyProtection="1">
      <alignment horizontal="center" vertical="center"/>
      <protection locked="0"/>
    </xf>
    <xf numFmtId="2" fontId="36" fillId="0" borderId="84" xfId="3" applyNumberFormat="1" applyFont="1" applyBorder="1" applyAlignment="1">
      <alignment horizontal="center" vertical="center"/>
    </xf>
    <xf numFmtId="165" fontId="36" fillId="4" borderId="34" xfId="6" applyNumberFormat="1" applyFont="1" applyFill="1" applyBorder="1" applyAlignment="1" applyProtection="1">
      <alignment horizontal="center" vertical="center"/>
      <protection locked="0"/>
    </xf>
    <xf numFmtId="2" fontId="36" fillId="4" borderId="34" xfId="6" applyNumberFormat="1" applyFont="1" applyFill="1" applyBorder="1" applyAlignment="1">
      <alignment horizontal="center" vertical="center"/>
    </xf>
    <xf numFmtId="2" fontId="36" fillId="4" borderId="84" xfId="3" applyNumberFormat="1" applyFont="1" applyFill="1" applyBorder="1" applyAlignment="1">
      <alignment horizontal="center" vertical="center"/>
    </xf>
    <xf numFmtId="10" fontId="36" fillId="4" borderId="36" xfId="6" applyNumberFormat="1" applyFont="1" applyFill="1" applyBorder="1" applyAlignment="1">
      <alignment horizontal="center" vertical="center"/>
    </xf>
    <xf numFmtId="2" fontId="36" fillId="0" borderId="38" xfId="5" applyNumberFormat="1" applyFont="1" applyBorder="1" applyAlignment="1">
      <alignment horizontal="center" vertical="center"/>
    </xf>
    <xf numFmtId="165" fontId="36" fillId="0" borderId="38" xfId="6" applyNumberFormat="1" applyFont="1" applyBorder="1" applyAlignment="1" applyProtection="1">
      <alignment horizontal="center" vertical="center"/>
      <protection locked="0"/>
    </xf>
    <xf numFmtId="2" fontId="36" fillId="0" borderId="38" xfId="6" applyNumberFormat="1" applyFont="1" applyBorder="1" applyAlignment="1">
      <alignment horizontal="center" vertical="center"/>
    </xf>
    <xf numFmtId="2" fontId="36" fillId="0" borderId="47" xfId="3" applyNumberFormat="1" applyFont="1" applyBorder="1" applyAlignment="1">
      <alignment horizontal="center" vertical="center"/>
    </xf>
    <xf numFmtId="10" fontId="36" fillId="0" borderId="39" xfId="6" applyNumberFormat="1" applyFont="1" applyBorder="1" applyAlignment="1">
      <alignment horizontal="center" vertical="center"/>
    </xf>
    <xf numFmtId="0" fontId="37" fillId="0" borderId="0" xfId="0" applyFont="1" applyAlignment="1">
      <alignment vertical="center"/>
    </xf>
    <xf numFmtId="0" fontId="0" fillId="0" borderId="0" xfId="0" applyAlignment="1">
      <alignment vertical="center" wrapText="1"/>
    </xf>
    <xf numFmtId="0" fontId="15" fillId="0" borderId="0" xfId="0" applyFont="1" applyBorder="1" applyAlignment="1">
      <alignment vertical="center"/>
    </xf>
    <xf numFmtId="166" fontId="6" fillId="11" borderId="34" xfId="0" applyNumberFormat="1" applyFont="1" applyFill="1" applyBorder="1" applyAlignment="1">
      <alignment horizontal="center" vertical="center"/>
    </xf>
    <xf numFmtId="9" fontId="6" fillId="11" borderId="34" xfId="0" applyNumberFormat="1" applyFont="1" applyFill="1" applyBorder="1" applyAlignment="1">
      <alignment horizontal="center" vertical="center"/>
    </xf>
    <xf numFmtId="0" fontId="0" fillId="12" borderId="34" xfId="0" applyFill="1" applyBorder="1" applyAlignment="1">
      <alignment horizontal="center" vertical="center"/>
    </xf>
    <xf numFmtId="0" fontId="0" fillId="13" borderId="34" xfId="0" applyFill="1" applyBorder="1" applyAlignment="1">
      <alignment horizontal="center" vertical="center"/>
    </xf>
    <xf numFmtId="0" fontId="0" fillId="14" borderId="34" xfId="0" applyFill="1" applyBorder="1" applyAlignment="1">
      <alignment horizontal="center" vertical="center"/>
    </xf>
    <xf numFmtId="0" fontId="0" fillId="15" borderId="38" xfId="0" applyFill="1" applyBorder="1" applyAlignment="1">
      <alignment horizontal="center" vertical="center"/>
    </xf>
    <xf numFmtId="0" fontId="18" fillId="5" borderId="6" xfId="0" applyFont="1" applyFill="1" applyBorder="1" applyAlignment="1">
      <alignment horizontal="center" vertical="center"/>
    </xf>
    <xf numFmtId="0" fontId="15" fillId="11" borderId="36" xfId="0" applyFont="1" applyFill="1" applyBorder="1" applyAlignment="1">
      <alignment horizontal="center" vertical="center"/>
    </xf>
    <xf numFmtId="0" fontId="15" fillId="12" borderId="36" xfId="0" applyFont="1" applyFill="1" applyBorder="1" applyAlignment="1">
      <alignment horizontal="center" vertical="center"/>
    </xf>
    <xf numFmtId="0" fontId="15" fillId="13" borderId="36" xfId="0" applyFont="1" applyFill="1" applyBorder="1" applyAlignment="1">
      <alignment horizontal="center" vertical="center"/>
    </xf>
    <xf numFmtId="0" fontId="15" fillId="14" borderId="36" xfId="0" applyFont="1" applyFill="1" applyBorder="1" applyAlignment="1">
      <alignment horizontal="center" vertical="center"/>
    </xf>
    <xf numFmtId="0" fontId="15" fillId="15" borderId="39" xfId="0" applyFont="1" applyFill="1" applyBorder="1" applyAlignment="1">
      <alignment horizontal="center" vertical="center"/>
    </xf>
    <xf numFmtId="2" fontId="14" fillId="7" borderId="44" xfId="0" applyNumberFormat="1" applyFont="1" applyFill="1" applyBorder="1" applyAlignment="1">
      <alignment horizontal="center"/>
    </xf>
    <xf numFmtId="10" fontId="16" fillId="5" borderId="44" xfId="6" applyNumberFormat="1" applyFont="1" applyFill="1" applyBorder="1" applyAlignment="1">
      <alignment horizontal="center" vertical="center"/>
    </xf>
    <xf numFmtId="0" fontId="0" fillId="4" borderId="0" xfId="0" applyFill="1"/>
    <xf numFmtId="165" fontId="0" fillId="4" borderId="0" xfId="0" applyNumberFormat="1" applyFill="1"/>
    <xf numFmtId="0" fontId="2" fillId="4" borderId="0" xfId="0" applyFont="1" applyFill="1" applyAlignment="1">
      <alignment horizontal="left" vertical="center"/>
    </xf>
    <xf numFmtId="0" fontId="5" fillId="4" borderId="0" xfId="0" applyFont="1" applyFill="1" applyAlignment="1">
      <alignment vertical="center" wrapText="1"/>
    </xf>
    <xf numFmtId="0" fontId="5" fillId="4" borderId="0" xfId="0" applyFont="1" applyFill="1" applyAlignment="1">
      <alignment horizontal="center" vertical="center" wrapText="1"/>
    </xf>
    <xf numFmtId="0" fontId="5" fillId="4" borderId="0" xfId="0" applyFont="1" applyFill="1" applyAlignment="1">
      <alignment vertical="center"/>
    </xf>
    <xf numFmtId="0" fontId="0" fillId="4" borderId="0" xfId="0" applyFill="1" applyAlignment="1">
      <alignment vertical="center"/>
    </xf>
    <xf numFmtId="0" fontId="4" fillId="4" borderId="0" xfId="0" applyFont="1" applyFill="1" applyAlignment="1">
      <alignment vertical="center"/>
    </xf>
    <xf numFmtId="0" fontId="6" fillId="4" borderId="0" xfId="0" applyFont="1" applyFill="1" applyAlignment="1">
      <alignment vertical="center" wrapText="1"/>
    </xf>
    <xf numFmtId="0" fontId="4" fillId="4" borderId="0" xfId="0" applyFont="1" applyFill="1" applyAlignment="1">
      <alignment vertical="center" wrapText="1"/>
    </xf>
    <xf numFmtId="0" fontId="6" fillId="4" borderId="0" xfId="0" applyFont="1" applyFill="1" applyAlignment="1">
      <alignment horizontal="center" vertical="center" wrapText="1"/>
    </xf>
    <xf numFmtId="0" fontId="1" fillId="4" borderId="0" xfId="0" applyFont="1" applyFill="1"/>
    <xf numFmtId="10" fontId="6" fillId="11" borderId="33" xfId="0" applyNumberFormat="1" applyFont="1" applyFill="1" applyBorder="1" applyAlignment="1">
      <alignment horizontal="center" vertical="center"/>
    </xf>
    <xf numFmtId="10" fontId="6" fillId="12" borderId="33" xfId="0" applyNumberFormat="1" applyFont="1" applyFill="1" applyBorder="1" applyAlignment="1">
      <alignment horizontal="center" vertical="center"/>
    </xf>
    <xf numFmtId="10" fontId="6" fillId="13" borderId="33" xfId="0" applyNumberFormat="1" applyFont="1" applyFill="1" applyBorder="1" applyAlignment="1">
      <alignment horizontal="center" vertical="center"/>
    </xf>
    <xf numFmtId="10" fontId="6" fillId="14" borderId="33" xfId="0" applyNumberFormat="1" applyFont="1" applyFill="1" applyBorder="1" applyAlignment="1">
      <alignment horizontal="center" vertical="center"/>
    </xf>
    <xf numFmtId="9" fontId="6" fillId="15" borderId="37" xfId="0" applyNumberFormat="1" applyFont="1" applyFill="1" applyBorder="1" applyAlignment="1">
      <alignment horizontal="center" vertical="center"/>
    </xf>
    <xf numFmtId="10" fontId="6" fillId="12" borderId="34" xfId="0" applyNumberFormat="1" applyFont="1" applyFill="1" applyBorder="1" applyAlignment="1">
      <alignment horizontal="center" vertical="center"/>
    </xf>
    <xf numFmtId="10" fontId="6" fillId="13" borderId="34" xfId="0" applyNumberFormat="1" applyFont="1" applyFill="1" applyBorder="1" applyAlignment="1">
      <alignment horizontal="center" vertical="center"/>
    </xf>
    <xf numFmtId="10" fontId="6" fillId="14" borderId="34" xfId="0" applyNumberFormat="1" applyFont="1" applyFill="1" applyBorder="1" applyAlignment="1">
      <alignment horizontal="center" vertical="center"/>
    </xf>
    <xf numFmtId="10" fontId="6" fillId="15" borderId="38" xfId="0" applyNumberFormat="1" applyFont="1" applyFill="1" applyBorder="1" applyAlignment="1">
      <alignment horizontal="center" vertical="center"/>
    </xf>
    <xf numFmtId="0" fontId="44" fillId="0" borderId="59" xfId="2" applyFont="1" applyBorder="1" applyAlignment="1">
      <alignment horizontal="center" vertical="center"/>
    </xf>
    <xf numFmtId="0" fontId="44" fillId="0" borderId="62" xfId="2" applyFont="1" applyBorder="1" applyAlignment="1">
      <alignment horizontal="center" vertical="center"/>
    </xf>
    <xf numFmtId="0" fontId="44" fillId="0" borderId="57" xfId="2" applyFont="1" applyBorder="1" applyAlignment="1">
      <alignment horizontal="center" vertical="center"/>
    </xf>
    <xf numFmtId="0" fontId="44" fillId="0" borderId="77" xfId="2" applyFont="1" applyBorder="1" applyAlignment="1">
      <alignment horizontal="center" vertical="center"/>
    </xf>
    <xf numFmtId="0" fontId="44" fillId="0" borderId="78" xfId="2" applyFont="1" applyBorder="1" applyAlignment="1">
      <alignment horizontal="center" vertical="center"/>
    </xf>
    <xf numFmtId="0" fontId="44" fillId="0" borderId="79" xfId="2" applyFont="1" applyBorder="1" applyAlignment="1">
      <alignment horizontal="center" vertical="center"/>
    </xf>
    <xf numFmtId="0" fontId="45" fillId="0" borderId="66" xfId="2" applyFont="1" applyBorder="1" applyAlignment="1">
      <alignment horizontal="center" vertical="center"/>
    </xf>
    <xf numFmtId="0" fontId="45" fillId="0" borderId="49" xfId="2" applyFont="1" applyBorder="1" applyAlignment="1">
      <alignment horizontal="center" vertical="center" wrapText="1"/>
    </xf>
    <xf numFmtId="0" fontId="45" fillId="0" borderId="60" xfId="2" applyFont="1" applyBorder="1" applyAlignment="1">
      <alignment horizontal="center" vertical="center" wrapText="1"/>
    </xf>
    <xf numFmtId="0" fontId="45" fillId="0" borderId="67" xfId="2" applyFont="1" applyBorder="1" applyAlignment="1">
      <alignment horizontal="center" vertical="center" wrapText="1"/>
    </xf>
    <xf numFmtId="0" fontId="13" fillId="0" borderId="0" xfId="2" applyAlignment="1">
      <alignment vertical="center"/>
    </xf>
    <xf numFmtId="0" fontId="13" fillId="0" borderId="72" xfId="2" applyFont="1" applyBorder="1" applyAlignment="1">
      <alignment vertical="center"/>
    </xf>
    <xf numFmtId="0" fontId="13" fillId="0" borderId="71" xfId="2" applyFont="1" applyBorder="1" applyAlignment="1">
      <alignment vertical="center"/>
    </xf>
    <xf numFmtId="0" fontId="13" fillId="0" borderId="73" xfId="2" applyFont="1" applyBorder="1" applyAlignment="1">
      <alignment vertical="center"/>
    </xf>
    <xf numFmtId="0" fontId="13" fillId="0" borderId="80" xfId="2" applyFont="1" applyBorder="1" applyAlignment="1">
      <alignment vertical="center"/>
    </xf>
    <xf numFmtId="0" fontId="44" fillId="4" borderId="68" xfId="2" applyFont="1" applyFill="1" applyBorder="1" applyAlignment="1">
      <alignment horizontal="center" vertical="center"/>
    </xf>
    <xf numFmtId="0" fontId="44" fillId="4" borderId="58" xfId="2" applyFont="1" applyFill="1" applyBorder="1" applyAlignment="1">
      <alignment horizontal="center" vertical="center"/>
    </xf>
    <xf numFmtId="0" fontId="44" fillId="4" borderId="61" xfId="2" applyFont="1" applyFill="1" applyBorder="1" applyAlignment="1">
      <alignment horizontal="center" vertical="center"/>
    </xf>
    <xf numFmtId="14" fontId="44" fillId="4" borderId="56" xfId="2" applyNumberFormat="1" applyFont="1" applyFill="1" applyBorder="1" applyAlignment="1">
      <alignment horizontal="center" vertical="center"/>
    </xf>
    <xf numFmtId="0" fontId="44" fillId="4" borderId="69" xfId="2" applyFont="1" applyFill="1" applyBorder="1" applyAlignment="1">
      <alignment vertical="center"/>
    </xf>
    <xf numFmtId="0" fontId="44" fillId="4" borderId="70" xfId="2" applyFont="1" applyFill="1" applyBorder="1" applyAlignment="1">
      <alignment horizontal="center" vertical="center"/>
    </xf>
    <xf numFmtId="0" fontId="44" fillId="4" borderId="59" xfId="2" applyFont="1" applyFill="1" applyBorder="1" applyAlignment="1">
      <alignment horizontal="center" vertical="center"/>
    </xf>
    <xf numFmtId="0" fontId="44" fillId="4" borderId="62" xfId="2" applyFont="1" applyFill="1" applyBorder="1" applyAlignment="1">
      <alignment horizontal="center" vertical="center"/>
    </xf>
    <xf numFmtId="14" fontId="44" fillId="4" borderId="57" xfId="2" applyNumberFormat="1" applyFont="1" applyFill="1" applyBorder="1" applyAlignment="1">
      <alignment horizontal="center" vertical="center"/>
    </xf>
    <xf numFmtId="0" fontId="13" fillId="4" borderId="71" xfId="2" applyFont="1" applyFill="1" applyBorder="1" applyAlignment="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41" fillId="0" borderId="83" xfId="0" applyFont="1" applyBorder="1" applyAlignment="1">
      <alignment horizontal="left" vertical="center" wrapText="1"/>
    </xf>
    <xf numFmtId="0" fontId="0" fillId="0" borderId="83" xfId="0" applyBorder="1" applyAlignment="1">
      <alignment horizontal="left" vertical="center" wrapText="1"/>
    </xf>
    <xf numFmtId="0" fontId="0" fillId="0" borderId="30"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47"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41" fillId="0" borderId="34" xfId="0" applyFont="1"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3"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4" xfId="0" applyFont="1" applyFill="1" applyBorder="1" applyAlignment="1">
      <alignment horizontal="left" vertical="center" indent="1"/>
    </xf>
    <xf numFmtId="0" fontId="1" fillId="0" borderId="33" xfId="0" applyFont="1" applyBorder="1" applyAlignment="1">
      <alignment horizontal="center"/>
    </xf>
    <xf numFmtId="0" fontId="1" fillId="0" borderId="34" xfId="0" applyFont="1" applyBorder="1" applyAlignment="1">
      <alignment horizontal="center"/>
    </xf>
    <xf numFmtId="0" fontId="1" fillId="0" borderId="10"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36" xfId="0" applyFont="1" applyBorder="1" applyAlignment="1">
      <alignment horizontal="center"/>
    </xf>
    <xf numFmtId="0" fontId="3" fillId="2" borderId="35"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3" borderId="34" xfId="0" applyFont="1" applyFill="1" applyBorder="1" applyAlignment="1">
      <alignment horizontal="left" vertical="center" wrapText="1" indent="1"/>
    </xf>
    <xf numFmtId="0" fontId="6" fillId="3" borderId="36" xfId="0" applyFont="1" applyFill="1" applyBorder="1" applyAlignment="1">
      <alignment horizontal="left" vertical="center" wrapText="1" indent="1"/>
    </xf>
    <xf numFmtId="0" fontId="11" fillId="2" borderId="3" xfId="0" applyFont="1" applyFill="1" applyBorder="1" applyAlignment="1">
      <alignment horizontal="left" vertical="center" readingOrder="1"/>
    </xf>
    <xf numFmtId="0" fontId="11" fillId="2" borderId="2" xfId="0" applyFont="1" applyFill="1" applyBorder="1" applyAlignment="1">
      <alignment horizontal="left" vertical="center" readingOrder="1"/>
    </xf>
    <xf numFmtId="0" fontId="11" fillId="2" borderId="4" xfId="0" applyFont="1" applyFill="1" applyBorder="1" applyAlignment="1">
      <alignment horizontal="left" vertical="center" readingOrder="1"/>
    </xf>
    <xf numFmtId="0" fontId="6" fillId="0" borderId="38" xfId="0" applyFont="1" applyBorder="1" applyAlignment="1">
      <alignment horizontal="left" vertical="center" wrapText="1"/>
    </xf>
    <xf numFmtId="0" fontId="9" fillId="3" borderId="23" xfId="1" applyFont="1" applyFill="1" applyBorder="1" applyAlignment="1" applyProtection="1">
      <alignment horizontal="left" vertical="center"/>
    </xf>
    <xf numFmtId="0" fontId="9" fillId="3" borderId="26" xfId="1" applyFont="1" applyFill="1" applyBorder="1" applyAlignment="1" applyProtection="1">
      <alignment horizontal="left"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9" fillId="3" borderId="8" xfId="1" applyFont="1" applyFill="1" applyBorder="1" applyAlignment="1" applyProtection="1">
      <alignment horizontal="left" vertical="center"/>
    </xf>
    <xf numFmtId="0" fontId="9" fillId="3" borderId="11" xfId="1" applyFont="1" applyFill="1" applyBorder="1" applyAlignment="1" applyProtection="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4" xfId="0" applyFont="1" applyFill="1" applyBorder="1" applyAlignment="1">
      <alignment horizontal="left" vertical="center" wrapText="1"/>
    </xf>
    <xf numFmtId="164" fontId="6" fillId="3" borderId="34" xfId="0" applyNumberFormat="1" applyFont="1" applyFill="1" applyBorder="1" applyAlignment="1">
      <alignment horizontal="left" vertical="center" wrapText="1" indent="1"/>
    </xf>
    <xf numFmtId="164" fontId="6" fillId="3" borderId="36" xfId="0" applyNumberFormat="1" applyFont="1" applyFill="1" applyBorder="1" applyAlignment="1">
      <alignment horizontal="left" vertical="center" wrapText="1" indent="1"/>
    </xf>
    <xf numFmtId="0" fontId="6" fillId="0" borderId="37" xfId="0" applyFont="1" applyBorder="1" applyAlignment="1">
      <alignment horizontal="left" vertical="center" wrapText="1"/>
    </xf>
    <xf numFmtId="0" fontId="6" fillId="3" borderId="38" xfId="0" applyFont="1" applyFill="1" applyBorder="1" applyAlignment="1">
      <alignment horizontal="left" vertical="center" wrapText="1" inden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7" fillId="3" borderId="16"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9" fillId="3" borderId="28" xfId="1" applyFont="1" applyFill="1" applyBorder="1" applyAlignment="1" applyProtection="1">
      <alignment horizontal="left" vertical="center"/>
    </xf>
    <xf numFmtId="0" fontId="9" fillId="3" borderId="31" xfId="1" applyFont="1" applyFill="1" applyBorder="1" applyAlignment="1" applyProtection="1">
      <alignment horizontal="left" vertical="center"/>
    </xf>
    <xf numFmtId="0" fontId="7" fillId="3" borderId="3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43" xfId="0" applyFont="1" applyFill="1" applyBorder="1" applyAlignment="1">
      <alignment horizontal="left" vertical="center" wrapText="1"/>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10" fillId="2" borderId="5" xfId="0" applyFont="1" applyFill="1" applyBorder="1" applyAlignment="1">
      <alignment horizontal="center"/>
    </xf>
    <xf numFmtId="0" fontId="1" fillId="5" borderId="34" xfId="0" applyFont="1" applyFill="1" applyBorder="1" applyAlignment="1">
      <alignment horizontal="center" vertical="center"/>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6" xfId="0" applyBorder="1" applyAlignment="1">
      <alignment horizontal="center" vertical="center" wrapText="1"/>
    </xf>
    <xf numFmtId="0" fontId="10" fillId="2" borderId="6" xfId="0" applyFont="1" applyFill="1" applyBorder="1" applyAlignment="1">
      <alignment horizontal="center"/>
    </xf>
    <xf numFmtId="0" fontId="1" fillId="5" borderId="34"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3" fillId="2" borderId="40" xfId="0" applyFont="1" applyFill="1" applyBorder="1" applyAlignment="1">
      <alignment horizontal="left" vertical="center" indent="1"/>
    </xf>
    <xf numFmtId="0" fontId="3" fillId="2" borderId="41" xfId="0" applyFont="1" applyFill="1" applyBorder="1" applyAlignment="1">
      <alignment horizontal="left" vertical="center" indent="1"/>
    </xf>
    <xf numFmtId="0" fontId="3" fillId="2" borderId="42" xfId="0" applyFont="1" applyFill="1" applyBorder="1" applyAlignment="1">
      <alignment horizontal="left" vertical="center" inden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1" xfId="0" applyBorder="1" applyAlignment="1">
      <alignment horizontal="left" vertical="center" wrapText="1"/>
    </xf>
    <xf numFmtId="0" fontId="0" fillId="6"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40" fillId="0" borderId="34" xfId="0" applyFont="1" applyBorder="1" applyAlignment="1">
      <alignment horizontal="left" vertical="center" wrapText="1"/>
    </xf>
    <xf numFmtId="0" fontId="0" fillId="0" borderId="34" xfId="0" applyBorder="1" applyAlignment="1">
      <alignment horizontal="left" vertical="center"/>
    </xf>
    <xf numFmtId="0" fontId="0" fillId="0" borderId="38" xfId="0" applyBorder="1" applyAlignment="1">
      <alignment horizontal="center" vertical="center" wrapText="1"/>
    </xf>
    <xf numFmtId="0" fontId="0" fillId="0" borderId="38" xfId="0" applyBorder="1" applyAlignment="1">
      <alignment horizontal="center" vertical="center"/>
    </xf>
    <xf numFmtId="0" fontId="41" fillId="0" borderId="38" xfId="0" applyFont="1" applyBorder="1" applyAlignment="1">
      <alignment horizontal="left" vertical="center" wrapText="1"/>
    </xf>
    <xf numFmtId="0" fontId="0" fillId="0" borderId="39" xfId="0" applyBorder="1" applyAlignment="1">
      <alignment horizontal="center" vertical="center" wrapText="1"/>
    </xf>
    <xf numFmtId="0" fontId="41" fillId="0" borderId="34" xfId="0" applyFont="1" applyBorder="1" applyAlignment="1">
      <alignment horizontal="left" wrapText="1"/>
    </xf>
    <xf numFmtId="0" fontId="0" fillId="0" borderId="34" xfId="0" applyBorder="1" applyAlignment="1">
      <alignment horizontal="left"/>
    </xf>
    <xf numFmtId="0" fontId="0" fillId="4" borderId="10"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31" fillId="0" borderId="7" xfId="3" applyFont="1" applyBorder="1" applyAlignment="1">
      <alignment horizontal="left" vertical="center" indent="1"/>
    </xf>
    <xf numFmtId="0" fontId="31" fillId="0" borderId="9" xfId="3" applyFont="1" applyBorder="1" applyAlignment="1">
      <alignment horizontal="left" vertical="center" indent="1"/>
    </xf>
    <xf numFmtId="0" fontId="35" fillId="2" borderId="88" xfId="4" applyFont="1" applyFill="1" applyBorder="1" applyAlignment="1">
      <alignment horizontal="center" vertical="center"/>
    </xf>
    <xf numFmtId="0" fontId="35" fillId="2" borderId="89" xfId="4" applyFont="1" applyFill="1" applyBorder="1" applyAlignment="1">
      <alignment horizontal="center" vertical="center"/>
    </xf>
    <xf numFmtId="0" fontId="32" fillId="0" borderId="0" xfId="3" applyFont="1" applyAlignment="1">
      <alignment horizontal="left" vertical="center" wrapText="1"/>
    </xf>
    <xf numFmtId="164" fontId="32" fillId="0" borderId="0" xfId="3" applyNumberFormat="1" applyFont="1" applyAlignment="1">
      <alignment horizontal="left" vertical="center" wrapText="1"/>
    </xf>
    <xf numFmtId="0" fontId="32" fillId="0" borderId="0" xfId="3" applyFont="1" applyAlignment="1">
      <alignment horizontal="center" vertical="center" wrapText="1"/>
    </xf>
    <xf numFmtId="0" fontId="31" fillId="0" borderId="16" xfId="3" applyFont="1" applyBorder="1" applyAlignment="1">
      <alignment horizontal="left" vertical="center" indent="1"/>
    </xf>
    <xf numFmtId="0" fontId="31" fillId="0" borderId="29" xfId="3" applyFont="1" applyBorder="1" applyAlignment="1">
      <alignment horizontal="left" vertical="center" indent="1"/>
    </xf>
    <xf numFmtId="0" fontId="18" fillId="5" borderId="35" xfId="0" applyFont="1" applyFill="1" applyBorder="1" applyAlignment="1">
      <alignment horizontal="center" vertical="center"/>
    </xf>
    <xf numFmtId="0" fontId="18" fillId="5" borderId="5" xfId="0" applyFont="1" applyFill="1" applyBorder="1" applyAlignment="1">
      <alignment horizontal="center" vertical="center"/>
    </xf>
    <xf numFmtId="0" fontId="0" fillId="7" borderId="3" xfId="2" applyFont="1" applyFill="1" applyBorder="1" applyAlignment="1">
      <alignment horizontal="left" wrapText="1"/>
    </xf>
    <xf numFmtId="0" fontId="13" fillId="7" borderId="2" xfId="2" applyFill="1" applyBorder="1" applyAlignment="1">
      <alignment horizontal="left" wrapText="1"/>
    </xf>
    <xf numFmtId="0" fontId="13" fillId="7" borderId="4" xfId="2" applyFill="1" applyBorder="1" applyAlignment="1">
      <alignment horizontal="left" wrapText="1"/>
    </xf>
    <xf numFmtId="0" fontId="44" fillId="0" borderId="53" xfId="2" applyFont="1" applyBorder="1" applyAlignment="1">
      <alignment horizontal="center" vertical="center" wrapText="1"/>
    </xf>
    <xf numFmtId="0" fontId="44" fillId="0" borderId="55" xfId="2" applyFont="1" applyBorder="1" applyAlignment="1">
      <alignment horizontal="center" vertical="center" wrapText="1"/>
    </xf>
    <xf numFmtId="14" fontId="44" fillId="0" borderId="53" xfId="2" applyNumberFormat="1" applyFont="1" applyBorder="1" applyAlignment="1">
      <alignment horizontal="center" vertical="center" wrapText="1"/>
    </xf>
    <xf numFmtId="0" fontId="44" fillId="0" borderId="51" xfId="2" applyFont="1" applyBorder="1" applyAlignment="1">
      <alignment horizontal="center" vertical="center" wrapText="1"/>
    </xf>
    <xf numFmtId="0" fontId="44" fillId="0" borderId="74" xfId="2" applyFont="1" applyBorder="1" applyAlignment="1">
      <alignment horizontal="center" vertical="center" wrapText="1"/>
    </xf>
    <xf numFmtId="0" fontId="44" fillId="0" borderId="75" xfId="2" applyFont="1" applyBorder="1" applyAlignment="1">
      <alignment horizontal="center" vertical="center" wrapText="1"/>
    </xf>
    <xf numFmtId="14" fontId="44" fillId="0" borderId="74" xfId="2" applyNumberFormat="1" applyFont="1" applyBorder="1" applyAlignment="1">
      <alignment horizontal="center" vertical="center" wrapText="1"/>
    </xf>
    <xf numFmtId="0" fontId="44" fillId="0" borderId="76" xfId="2" applyFont="1" applyBorder="1" applyAlignment="1">
      <alignment horizontal="center" vertical="center" wrapText="1"/>
    </xf>
    <xf numFmtId="0" fontId="44" fillId="4" borderId="53" xfId="2" applyFont="1" applyFill="1" applyBorder="1" applyAlignment="1">
      <alignment horizontal="center" vertical="center" wrapText="1"/>
    </xf>
    <xf numFmtId="0" fontId="44" fillId="4" borderId="55" xfId="2" applyFont="1" applyFill="1" applyBorder="1" applyAlignment="1">
      <alignment horizontal="center" vertical="center" wrapText="1"/>
    </xf>
    <xf numFmtId="14" fontId="44" fillId="4" borderId="53" xfId="2" applyNumberFormat="1" applyFont="1" applyFill="1" applyBorder="1" applyAlignment="1">
      <alignment horizontal="center" vertical="center" wrapText="1"/>
    </xf>
    <xf numFmtId="0" fontId="44" fillId="4" borderId="51" xfId="2" applyFont="1" applyFill="1" applyBorder="1" applyAlignment="1">
      <alignment horizontal="center" vertical="center" wrapText="1"/>
    </xf>
    <xf numFmtId="0" fontId="19" fillId="8" borderId="64" xfId="2" applyFont="1" applyFill="1" applyBorder="1" applyAlignment="1">
      <alignment horizontal="center"/>
    </xf>
    <xf numFmtId="0" fontId="45" fillId="0" borderId="48" xfId="2" applyFont="1" applyBorder="1" applyAlignment="1">
      <alignment horizontal="center" vertical="center" wrapText="1"/>
    </xf>
    <xf numFmtId="0" fontId="45" fillId="0" borderId="49" xfId="2" applyFont="1" applyBorder="1" applyAlignment="1">
      <alignment horizontal="center" vertical="center" wrapText="1"/>
    </xf>
    <xf numFmtId="0" fontId="46" fillId="0" borderId="49" xfId="2" applyFont="1" applyBorder="1" applyAlignment="1">
      <alignment horizontal="center" vertical="center"/>
    </xf>
    <xf numFmtId="0" fontId="44" fillId="4" borderId="52" xfId="2" applyFont="1" applyFill="1" applyBorder="1" applyAlignment="1">
      <alignment horizontal="center" vertical="center" wrapText="1"/>
    </xf>
    <xf numFmtId="0" fontId="44" fillId="4" borderId="54" xfId="2" applyFont="1" applyFill="1" applyBorder="1" applyAlignment="1">
      <alignment horizontal="center" vertical="center" wrapText="1"/>
    </xf>
    <xf numFmtId="14" fontId="44" fillId="4" borderId="52" xfId="2" applyNumberFormat="1" applyFont="1" applyFill="1" applyBorder="1" applyAlignment="1">
      <alignment horizontal="center" vertical="center" wrapText="1"/>
    </xf>
    <xf numFmtId="0" fontId="44" fillId="4" borderId="50" xfId="2" applyFont="1" applyFill="1" applyBorder="1" applyAlignment="1">
      <alignment horizontal="center" vertical="center" wrapText="1"/>
    </xf>
  </cellXfs>
  <cellStyles count="7">
    <cellStyle name="Hyperlink" xfId="1" builtinId="8"/>
    <cellStyle name="Normal" xfId="0" builtinId="0"/>
    <cellStyle name="Normal 2" xfId="2" xr:uid="{6907ADE8-F754-4F95-9508-06A23765F8C3}"/>
    <cellStyle name="Normal 3" xfId="5" xr:uid="{4E4D5B25-2C92-4FFB-B793-8511B1B99AAD}"/>
    <cellStyle name="Normal_QFH016 SQAC 2_0 01-Feb-12" xfId="4" xr:uid="{9D33002E-0319-4006-87A1-91520F848998}"/>
    <cellStyle name="Normal_Revised SQAC Scoring" xfId="3" xr:uid="{9E26C961-33BA-49E9-92ED-BC27460E161B}"/>
    <cellStyle name="Percent 2" xfId="6" xr:uid="{871CDC41-4DF0-4F5E-B4D8-8130104E6BBF}"/>
  </cellStyles>
  <dxfs count="5">
    <dxf>
      <fill>
        <patternFill>
          <bgColor rgb="FF00B0F0"/>
        </patternFill>
      </fill>
    </dxf>
    <dxf>
      <fill>
        <patternFill>
          <bgColor rgb="FF66FF33"/>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66FF33"/>
      <color rgb="FF30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422563</xdr:colOff>
      <xdr:row>0</xdr:row>
      <xdr:rowOff>38100</xdr:rowOff>
    </xdr:from>
    <xdr:to>
      <xdr:col>13</xdr:col>
      <xdr:colOff>768921</xdr:colOff>
      <xdr:row>3</xdr:row>
      <xdr:rowOff>116758</xdr:rowOff>
    </xdr:to>
    <xdr:pic>
      <xdr:nvPicPr>
        <xdr:cNvPr id="2" name="Graphic 7">
          <a:extLst>
            <a:ext uri="{FF2B5EF4-FFF2-40B4-BE49-F238E27FC236}">
              <a16:creationId xmlns:a16="http://schemas.microsoft.com/office/drawing/2014/main" id="{645E7C7D-BF6B-43F9-8926-BED61E76C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90313" y="38100"/>
          <a:ext cx="958845" cy="624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145913</xdr:colOff>
      <xdr:row>3</xdr:row>
      <xdr:rowOff>171417</xdr:rowOff>
    </xdr:from>
    <xdr:to>
      <xdr:col>1</xdr:col>
      <xdr:colOff>1475252</xdr:colOff>
      <xdr:row>9</xdr:row>
      <xdr:rowOff>20108</xdr:rowOff>
    </xdr:to>
    <xdr:pic>
      <xdr:nvPicPr>
        <xdr:cNvPr id="5" name="Graphic 7">
          <a:extLst>
            <a:ext uri="{FF2B5EF4-FFF2-40B4-BE49-F238E27FC236}">
              <a16:creationId xmlns:a16="http://schemas.microsoft.com/office/drawing/2014/main" id="{D10F8FC8-6D52-4088-BD91-22E95E1596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6413" y="753500"/>
          <a:ext cx="1332514" cy="8964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1D2E-AD96-4192-9DDA-558F646F68BF}">
  <sheetPr>
    <tabColor theme="0"/>
  </sheetPr>
  <dimension ref="A1:AV265"/>
  <sheetViews>
    <sheetView tabSelected="1" zoomScale="110" zoomScaleNormal="110" workbookViewId="0">
      <selection activeCell="B5" sqref="B5:N5"/>
    </sheetView>
  </sheetViews>
  <sheetFormatPr defaultRowHeight="15"/>
  <cols>
    <col min="1" max="1" width="8.7109375" style="109"/>
    <col min="2" max="2" width="15.7109375" bestFit="1" customWidth="1"/>
    <col min="3" max="3" width="10.85546875" customWidth="1"/>
    <col min="8" max="8" width="15.85546875" customWidth="1"/>
    <col min="9" max="9" width="8.7109375" style="16"/>
    <col min="10" max="12" width="10.42578125" customWidth="1"/>
    <col min="14" max="14" width="12.42578125" customWidth="1"/>
    <col min="15" max="48" width="8.7109375" style="109"/>
  </cols>
  <sheetData>
    <row r="1" spans="1:48" s="109" customFormat="1">
      <c r="I1" s="110"/>
    </row>
    <row r="2" spans="1:48" s="109" customFormat="1">
      <c r="I2" s="110"/>
    </row>
    <row r="3" spans="1:48" s="109" customFormat="1">
      <c r="I3" s="110"/>
    </row>
    <row r="4" spans="1:48" s="109" customFormat="1" ht="15.75" thickBot="1">
      <c r="I4" s="110"/>
    </row>
    <row r="5" spans="1:48" ht="24" thickBot="1">
      <c r="B5" s="187" t="s">
        <v>7</v>
      </c>
      <c r="C5" s="188"/>
      <c r="D5" s="188"/>
      <c r="E5" s="188"/>
      <c r="F5" s="188"/>
      <c r="G5" s="188"/>
      <c r="H5" s="188"/>
      <c r="I5" s="188"/>
      <c r="J5" s="188"/>
      <c r="K5" s="188"/>
      <c r="L5" s="188"/>
      <c r="M5" s="188"/>
      <c r="N5" s="189"/>
    </row>
    <row r="6" spans="1:48" s="109" customFormat="1" ht="15.75" thickBot="1">
      <c r="I6" s="110"/>
    </row>
    <row r="7" spans="1:48" s="2" customFormat="1" ht="19.5">
      <c r="A7" s="111"/>
      <c r="B7" s="180" t="s">
        <v>40</v>
      </c>
      <c r="C7" s="181"/>
      <c r="D7" s="181"/>
      <c r="E7" s="181"/>
      <c r="F7" s="181"/>
      <c r="G7" s="181"/>
      <c r="H7" s="181"/>
      <c r="I7" s="181"/>
      <c r="J7" s="181"/>
      <c r="K7" s="181"/>
      <c r="L7" s="181"/>
      <c r="M7" s="181"/>
      <c r="N7" s="182"/>
      <c r="O7" s="116"/>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row>
    <row r="8" spans="1:48" s="3" customFormat="1" ht="25.5" customHeight="1">
      <c r="A8" s="112"/>
      <c r="B8" s="183" t="s">
        <v>0</v>
      </c>
      <c r="C8" s="184"/>
      <c r="D8" s="184"/>
      <c r="E8" s="185"/>
      <c r="F8" s="185"/>
      <c r="G8" s="185"/>
      <c r="H8" s="185"/>
      <c r="I8" s="207" t="s">
        <v>9</v>
      </c>
      <c r="J8" s="207"/>
      <c r="K8" s="208"/>
      <c r="L8" s="208"/>
      <c r="M8" s="208"/>
      <c r="N8" s="209"/>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row>
    <row r="9" spans="1:48" s="3" customFormat="1" ht="43.5" customHeight="1">
      <c r="A9" s="112"/>
      <c r="B9" s="183" t="s">
        <v>13</v>
      </c>
      <c r="C9" s="184"/>
      <c r="D9" s="184"/>
      <c r="E9" s="185"/>
      <c r="F9" s="185"/>
      <c r="G9" s="185"/>
      <c r="H9" s="185"/>
      <c r="I9" s="184" t="s">
        <v>1</v>
      </c>
      <c r="J9" s="184"/>
      <c r="K9" s="185"/>
      <c r="L9" s="185"/>
      <c r="M9" s="185"/>
      <c r="N9" s="186"/>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row>
    <row r="10" spans="1:48" s="3" customFormat="1" ht="44.1" customHeight="1">
      <c r="A10" s="112"/>
      <c r="B10" s="183" t="s">
        <v>14</v>
      </c>
      <c r="C10" s="184"/>
      <c r="D10" s="184"/>
      <c r="E10" s="185"/>
      <c r="F10" s="185"/>
      <c r="G10" s="185"/>
      <c r="H10" s="185"/>
      <c r="I10" s="184" t="s">
        <v>1</v>
      </c>
      <c r="J10" s="184"/>
      <c r="K10" s="185"/>
      <c r="L10" s="185"/>
      <c r="M10" s="185"/>
      <c r="N10" s="186"/>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row>
    <row r="11" spans="1:48" s="3" customFormat="1" ht="19.5">
      <c r="A11" s="112"/>
      <c r="B11" s="183" t="s">
        <v>236</v>
      </c>
      <c r="C11" s="184"/>
      <c r="D11" s="184"/>
      <c r="E11" s="185"/>
      <c r="F11" s="185"/>
      <c r="G11" s="185"/>
      <c r="H11" s="185"/>
      <c r="I11" s="184" t="s">
        <v>10</v>
      </c>
      <c r="J11" s="184"/>
      <c r="K11" s="185"/>
      <c r="L11" s="185"/>
      <c r="M11" s="185"/>
      <c r="N11" s="186"/>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row>
    <row r="12" spans="1:48" s="4" customFormat="1" ht="19.5" customHeight="1" thickBot="1">
      <c r="A12" s="112"/>
      <c r="B12" s="210" t="s">
        <v>8</v>
      </c>
      <c r="C12" s="190"/>
      <c r="D12" s="190"/>
      <c r="E12" s="211"/>
      <c r="F12" s="211"/>
      <c r="G12" s="211"/>
      <c r="H12" s="211"/>
      <c r="I12" s="190" t="s">
        <v>12</v>
      </c>
      <c r="J12" s="190"/>
      <c r="K12" s="212" t="s">
        <v>11</v>
      </c>
      <c r="L12" s="212"/>
      <c r="M12" s="212"/>
      <c r="N12" s="213"/>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row>
    <row r="13" spans="1:48" ht="15.75" thickBot="1">
      <c r="B13" s="109"/>
      <c r="C13" s="109"/>
      <c r="D13" s="109"/>
      <c r="E13" s="109"/>
      <c r="F13" s="109"/>
      <c r="G13" s="109"/>
      <c r="H13" s="109"/>
      <c r="I13" s="110"/>
      <c r="J13" s="109"/>
      <c r="K13" s="109"/>
      <c r="L13" s="109"/>
      <c r="M13" s="109"/>
      <c r="N13" s="109"/>
    </row>
    <row r="14" spans="1:48" s="2" customFormat="1" ht="18.75" customHeight="1" thickBot="1">
      <c r="A14" s="111"/>
      <c r="B14" s="199" t="s">
        <v>41</v>
      </c>
      <c r="C14" s="200"/>
      <c r="D14" s="200"/>
      <c r="E14" s="200"/>
      <c r="F14" s="200"/>
      <c r="G14" s="200"/>
      <c r="H14" s="200"/>
      <c r="I14" s="200"/>
      <c r="J14" s="200"/>
      <c r="K14" s="200"/>
      <c r="L14" s="200"/>
      <c r="M14" s="200"/>
      <c r="N14" s="201"/>
      <c r="O14" s="116"/>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row>
    <row r="15" spans="1:48" s="5" customFormat="1" ht="27" customHeight="1" thickBot="1">
      <c r="A15" s="113"/>
      <c r="B15" s="202" t="s">
        <v>2</v>
      </c>
      <c r="C15" s="203"/>
      <c r="D15" s="204"/>
      <c r="E15" s="205" t="s">
        <v>3</v>
      </c>
      <c r="F15" s="203"/>
      <c r="G15" s="204"/>
      <c r="H15" s="205" t="s">
        <v>4</v>
      </c>
      <c r="I15" s="204"/>
      <c r="J15" s="205" t="s">
        <v>5</v>
      </c>
      <c r="K15" s="204"/>
      <c r="L15" s="203" t="s">
        <v>6</v>
      </c>
      <c r="M15" s="203"/>
      <c r="N15" s="206"/>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row>
    <row r="16" spans="1:48" s="1" customFormat="1" ht="20.25" thickTop="1">
      <c r="A16" s="114"/>
      <c r="B16" s="214"/>
      <c r="C16" s="215"/>
      <c r="D16" s="216"/>
      <c r="E16" s="217"/>
      <c r="F16" s="215"/>
      <c r="G16" s="216"/>
      <c r="H16" s="217"/>
      <c r="I16" s="216"/>
      <c r="J16" s="217"/>
      <c r="K16" s="216"/>
      <c r="L16" s="191"/>
      <c r="M16" s="191"/>
      <c r="N16" s="192"/>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row>
    <row r="17" spans="1:48" s="1" customFormat="1" ht="19.5">
      <c r="A17" s="114"/>
      <c r="B17" s="193"/>
      <c r="C17" s="194"/>
      <c r="D17" s="195"/>
      <c r="E17" s="196"/>
      <c r="F17" s="194"/>
      <c r="G17" s="195"/>
      <c r="H17" s="196"/>
      <c r="I17" s="195"/>
      <c r="J17" s="196"/>
      <c r="K17" s="195"/>
      <c r="L17" s="197"/>
      <c r="M17" s="197"/>
      <c r="N17" s="198"/>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row>
    <row r="18" spans="1:48" s="1" customFormat="1" ht="19.5">
      <c r="A18" s="114"/>
      <c r="B18" s="193"/>
      <c r="C18" s="194"/>
      <c r="D18" s="195"/>
      <c r="E18" s="196"/>
      <c r="F18" s="194"/>
      <c r="G18" s="195"/>
      <c r="H18" s="196"/>
      <c r="I18" s="195"/>
      <c r="J18" s="196"/>
      <c r="K18" s="195"/>
      <c r="L18" s="197"/>
      <c r="M18" s="197"/>
      <c r="N18" s="198"/>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row>
    <row r="19" spans="1:48" s="1" customFormat="1" ht="19.5">
      <c r="A19" s="114"/>
      <c r="B19" s="6"/>
      <c r="C19" s="7"/>
      <c r="D19" s="8"/>
      <c r="E19" s="196"/>
      <c r="F19" s="194"/>
      <c r="G19" s="195"/>
      <c r="H19" s="9"/>
      <c r="I19" s="17"/>
      <c r="J19" s="9"/>
      <c r="K19" s="8"/>
      <c r="L19" s="10"/>
      <c r="M19" s="10"/>
      <c r="N19" s="11"/>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row>
    <row r="20" spans="1:48" s="1" customFormat="1" ht="19.5">
      <c r="A20" s="114"/>
      <c r="B20" s="6"/>
      <c r="C20" s="7"/>
      <c r="D20" s="8"/>
      <c r="E20" s="196"/>
      <c r="F20" s="194"/>
      <c r="G20" s="195"/>
      <c r="H20" s="9"/>
      <c r="I20" s="17"/>
      <c r="J20" s="9"/>
      <c r="K20" s="8"/>
      <c r="L20" s="10"/>
      <c r="M20" s="10"/>
      <c r="N20" s="11"/>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row>
    <row r="21" spans="1:48" s="1" customFormat="1" ht="20.25" thickBot="1">
      <c r="A21" s="114"/>
      <c r="B21" s="221"/>
      <c r="C21" s="222"/>
      <c r="D21" s="223"/>
      <c r="E21" s="224"/>
      <c r="F21" s="222"/>
      <c r="G21" s="223"/>
      <c r="H21" s="224"/>
      <c r="I21" s="223"/>
      <c r="J21" s="224"/>
      <c r="K21" s="223"/>
      <c r="L21" s="225"/>
      <c r="M21" s="225"/>
      <c r="N21" s="22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row>
    <row r="22" spans="1:48" s="109" customFormat="1" ht="15.75" thickBot="1">
      <c r="I22" s="110"/>
    </row>
    <row r="23" spans="1:48" ht="18.75" thickBot="1">
      <c r="B23" s="199" t="s">
        <v>42</v>
      </c>
      <c r="C23" s="200"/>
      <c r="D23" s="200"/>
      <c r="E23" s="200"/>
      <c r="F23" s="200"/>
      <c r="G23" s="200"/>
      <c r="H23" s="200"/>
      <c r="I23" s="200"/>
      <c r="J23" s="200"/>
      <c r="K23" s="200"/>
      <c r="L23" s="200"/>
      <c r="M23" s="200"/>
      <c r="N23" s="201"/>
    </row>
    <row r="24" spans="1:48" ht="35.450000000000003" customHeight="1" thickBot="1">
      <c r="B24" s="218" t="s">
        <v>15</v>
      </c>
      <c r="C24" s="219"/>
      <c r="D24" s="219"/>
      <c r="E24" s="219"/>
      <c r="F24" s="219"/>
      <c r="G24" s="219"/>
      <c r="H24" s="219"/>
      <c r="I24" s="219"/>
      <c r="J24" s="219"/>
      <c r="K24" s="219"/>
      <c r="L24" s="219"/>
      <c r="M24" s="219"/>
      <c r="N24" s="220"/>
    </row>
    <row r="25" spans="1:48" ht="98.1" customHeight="1" thickBot="1">
      <c r="B25" s="227"/>
      <c r="C25" s="228"/>
      <c r="D25" s="228"/>
      <c r="E25" s="228"/>
      <c r="F25" s="228"/>
      <c r="G25" s="228"/>
      <c r="H25" s="228"/>
      <c r="I25" s="228"/>
      <c r="J25" s="228"/>
      <c r="K25" s="228"/>
      <c r="L25" s="228"/>
      <c r="M25" s="228"/>
      <c r="N25" s="229"/>
    </row>
    <row r="26" spans="1:48" s="109" customFormat="1" ht="15.75" thickBot="1">
      <c r="I26" s="110"/>
    </row>
    <row r="27" spans="1:48" ht="18.75" thickBot="1">
      <c r="B27" s="199" t="s">
        <v>43</v>
      </c>
      <c r="C27" s="200"/>
      <c r="D27" s="200"/>
      <c r="E27" s="200"/>
      <c r="F27" s="200"/>
      <c r="G27" s="200"/>
      <c r="H27" s="200"/>
      <c r="I27" s="200"/>
      <c r="J27" s="200"/>
      <c r="K27" s="200"/>
      <c r="L27" s="200"/>
      <c r="M27" s="200"/>
      <c r="N27" s="201"/>
    </row>
    <row r="28" spans="1:48" ht="35.450000000000003" customHeight="1" thickBot="1">
      <c r="B28" s="230" t="s">
        <v>37</v>
      </c>
      <c r="C28" s="231"/>
      <c r="D28" s="231"/>
      <c r="E28" s="231"/>
      <c r="F28" s="231"/>
      <c r="G28" s="231"/>
      <c r="H28" s="231"/>
      <c r="I28" s="231"/>
      <c r="J28" s="231"/>
      <c r="K28" s="231"/>
      <c r="L28" s="231"/>
      <c r="M28" s="231"/>
      <c r="N28" s="232"/>
    </row>
    <row r="29" spans="1:48" ht="17.25">
      <c r="B29" s="12" t="s">
        <v>16</v>
      </c>
      <c r="C29" s="233" t="s">
        <v>18</v>
      </c>
      <c r="D29" s="233"/>
      <c r="E29" s="233" t="s">
        <v>33</v>
      </c>
      <c r="F29" s="233"/>
      <c r="G29" s="233"/>
      <c r="H29" s="233"/>
      <c r="I29" s="233" t="s">
        <v>38</v>
      </c>
      <c r="J29" s="233"/>
      <c r="K29" s="233"/>
      <c r="L29" s="233"/>
      <c r="M29" s="233"/>
      <c r="N29" s="238"/>
    </row>
    <row r="30" spans="1:48" s="2" customFormat="1" ht="30.6" customHeight="1">
      <c r="A30" s="115"/>
      <c r="B30" s="13" t="s">
        <v>17</v>
      </c>
      <c r="C30" s="234" t="s">
        <v>19</v>
      </c>
      <c r="D30" s="234"/>
      <c r="E30" s="234" t="s">
        <v>19</v>
      </c>
      <c r="F30" s="234"/>
      <c r="G30" s="234"/>
      <c r="H30" s="234"/>
      <c r="I30" s="239" t="s">
        <v>34</v>
      </c>
      <c r="J30" s="239"/>
      <c r="K30" s="239"/>
      <c r="L30" s="239"/>
      <c r="M30" s="239"/>
      <c r="N30" s="240"/>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row>
    <row r="31" spans="1:48" s="2" customFormat="1" ht="43.5" customHeight="1">
      <c r="A31" s="115"/>
      <c r="B31" s="14">
        <v>0</v>
      </c>
      <c r="C31" s="235" t="s">
        <v>20</v>
      </c>
      <c r="D31" s="236"/>
      <c r="E31" s="235" t="s">
        <v>25</v>
      </c>
      <c r="F31" s="235"/>
      <c r="G31" s="235"/>
      <c r="H31" s="235"/>
      <c r="I31" s="235" t="s">
        <v>30</v>
      </c>
      <c r="J31" s="235"/>
      <c r="K31" s="235"/>
      <c r="L31" s="235"/>
      <c r="M31" s="235"/>
      <c r="N31" s="237"/>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row>
    <row r="32" spans="1:48" s="2" customFormat="1" ht="44.45" customHeight="1">
      <c r="A32" s="115"/>
      <c r="B32" s="14">
        <v>1</v>
      </c>
      <c r="C32" s="235" t="s">
        <v>21</v>
      </c>
      <c r="D32" s="236"/>
      <c r="E32" s="235" t="s">
        <v>26</v>
      </c>
      <c r="F32" s="235"/>
      <c r="G32" s="235"/>
      <c r="H32" s="235"/>
      <c r="I32" s="235" t="s">
        <v>124</v>
      </c>
      <c r="J32" s="235"/>
      <c r="K32" s="235"/>
      <c r="L32" s="235"/>
      <c r="M32" s="235"/>
      <c r="N32" s="237"/>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row>
    <row r="33" spans="1:48" s="2" customFormat="1" ht="68.45" customHeight="1">
      <c r="A33" s="115"/>
      <c r="B33" s="14">
        <v>2</v>
      </c>
      <c r="C33" s="235" t="s">
        <v>39</v>
      </c>
      <c r="D33" s="236"/>
      <c r="E33" s="235" t="s">
        <v>125</v>
      </c>
      <c r="F33" s="235"/>
      <c r="G33" s="235"/>
      <c r="H33" s="235"/>
      <c r="I33" s="235" t="s">
        <v>31</v>
      </c>
      <c r="J33" s="235"/>
      <c r="K33" s="235"/>
      <c r="L33" s="235"/>
      <c r="M33" s="235"/>
      <c r="N33" s="237"/>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row>
    <row r="34" spans="1:48" s="2" customFormat="1" ht="65.45" customHeight="1">
      <c r="A34" s="115"/>
      <c r="B34" s="14">
        <v>3</v>
      </c>
      <c r="C34" s="235" t="s">
        <v>22</v>
      </c>
      <c r="D34" s="236"/>
      <c r="E34" s="235" t="s">
        <v>27</v>
      </c>
      <c r="F34" s="235"/>
      <c r="G34" s="235"/>
      <c r="H34" s="235"/>
      <c r="I34" s="235" t="s">
        <v>32</v>
      </c>
      <c r="J34" s="235"/>
      <c r="K34" s="235"/>
      <c r="L34" s="235"/>
      <c r="M34" s="235"/>
      <c r="N34" s="237"/>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row>
    <row r="35" spans="1:48" s="2" customFormat="1" ht="60.6" customHeight="1">
      <c r="A35" s="115"/>
      <c r="B35" s="14">
        <v>4</v>
      </c>
      <c r="C35" s="235" t="s">
        <v>23</v>
      </c>
      <c r="D35" s="236"/>
      <c r="E35" s="235" t="s">
        <v>28</v>
      </c>
      <c r="F35" s="235"/>
      <c r="G35" s="235"/>
      <c r="H35" s="235"/>
      <c r="I35" s="235" t="s">
        <v>35</v>
      </c>
      <c r="J35" s="235"/>
      <c r="K35" s="235"/>
      <c r="L35" s="235"/>
      <c r="M35" s="235"/>
      <c r="N35" s="237"/>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row>
    <row r="36" spans="1:48" s="2" customFormat="1" ht="70.5" customHeight="1" thickBot="1">
      <c r="A36" s="115"/>
      <c r="B36" s="15">
        <v>5</v>
      </c>
      <c r="C36" s="252" t="s">
        <v>24</v>
      </c>
      <c r="D36" s="253"/>
      <c r="E36" s="252" t="s">
        <v>29</v>
      </c>
      <c r="F36" s="252"/>
      <c r="G36" s="252"/>
      <c r="H36" s="252"/>
      <c r="I36" s="252" t="s">
        <v>36</v>
      </c>
      <c r="J36" s="252"/>
      <c r="K36" s="252"/>
      <c r="L36" s="252"/>
      <c r="M36" s="252"/>
      <c r="N36" s="25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row>
    <row r="37" spans="1:48" s="109" customFormat="1" ht="15.75" thickBot="1">
      <c r="I37" s="110"/>
    </row>
    <row r="38" spans="1:48" ht="18.75" thickBot="1">
      <c r="B38" s="199" t="s">
        <v>44</v>
      </c>
      <c r="C38" s="200"/>
      <c r="D38" s="200"/>
      <c r="E38" s="200"/>
      <c r="F38" s="200"/>
      <c r="G38" s="200"/>
      <c r="H38" s="200"/>
      <c r="I38" s="200"/>
      <c r="J38" s="200"/>
      <c r="K38" s="200"/>
      <c r="L38" s="200"/>
      <c r="M38" s="200"/>
      <c r="N38" s="201"/>
    </row>
    <row r="39" spans="1:48" ht="15.75" thickBot="1">
      <c r="B39" s="247"/>
      <c r="C39" s="248"/>
      <c r="D39" s="248"/>
      <c r="E39" s="248"/>
      <c r="F39" s="248"/>
      <c r="G39" s="248"/>
      <c r="H39" s="248"/>
      <c r="I39" s="248"/>
      <c r="J39" s="248"/>
      <c r="K39" s="248"/>
      <c r="L39" s="248"/>
      <c r="M39" s="248"/>
      <c r="N39" s="249"/>
    </row>
    <row r="40" spans="1:48" ht="18">
      <c r="B40" s="241" t="s">
        <v>45</v>
      </c>
      <c r="C40" s="242"/>
      <c r="D40" s="242"/>
      <c r="E40" s="242"/>
      <c r="F40" s="242"/>
      <c r="G40" s="242"/>
      <c r="H40" s="242"/>
      <c r="I40" s="242"/>
      <c r="J40" s="242"/>
      <c r="K40" s="242"/>
      <c r="L40" s="242"/>
      <c r="M40" s="242"/>
      <c r="N40" s="243"/>
    </row>
    <row r="41" spans="1:48">
      <c r="B41" s="174" t="s">
        <v>154</v>
      </c>
      <c r="C41" s="175"/>
      <c r="D41" s="175"/>
      <c r="E41" s="175"/>
      <c r="F41" s="175"/>
      <c r="G41" s="175" t="s">
        <v>183</v>
      </c>
      <c r="H41" s="175"/>
      <c r="I41" s="18" t="s">
        <v>47</v>
      </c>
      <c r="J41" s="176" t="s">
        <v>50</v>
      </c>
      <c r="K41" s="177"/>
      <c r="L41" s="178"/>
      <c r="M41" s="175" t="s">
        <v>48</v>
      </c>
      <c r="N41" s="179"/>
      <c r="O41" s="120"/>
    </row>
    <row r="42" spans="1:48" ht="63.95" customHeight="1">
      <c r="B42" s="164" t="s">
        <v>52</v>
      </c>
      <c r="C42" s="165"/>
      <c r="D42" s="165"/>
      <c r="E42" s="165"/>
      <c r="F42" s="165"/>
      <c r="G42" s="250" t="s">
        <v>163</v>
      </c>
      <c r="H42" s="251"/>
      <c r="I42" s="19"/>
      <c r="J42" s="167"/>
      <c r="K42" s="168"/>
      <c r="L42" s="169"/>
      <c r="M42" s="167"/>
      <c r="N42" s="170"/>
    </row>
    <row r="43" spans="1:48" ht="42.6" customHeight="1">
      <c r="B43" s="164" t="s">
        <v>49</v>
      </c>
      <c r="C43" s="165"/>
      <c r="D43" s="165"/>
      <c r="E43" s="165"/>
      <c r="F43" s="165"/>
      <c r="G43" s="256" t="s">
        <v>160</v>
      </c>
      <c r="H43" s="257"/>
      <c r="I43" s="19"/>
      <c r="J43" s="167"/>
      <c r="K43" s="168"/>
      <c r="L43" s="169"/>
      <c r="M43" s="167"/>
      <c r="N43" s="170"/>
    </row>
    <row r="44" spans="1:48" ht="78.95" customHeight="1" thickBot="1">
      <c r="B44" s="244" t="s">
        <v>51</v>
      </c>
      <c r="C44" s="245"/>
      <c r="D44" s="245"/>
      <c r="E44" s="245"/>
      <c r="F44" s="245"/>
      <c r="G44" s="254" t="s">
        <v>159</v>
      </c>
      <c r="H44" s="245"/>
      <c r="I44" s="20"/>
      <c r="J44" s="167"/>
      <c r="K44" s="168"/>
      <c r="L44" s="169"/>
      <c r="M44" s="159"/>
      <c r="N44" s="246"/>
    </row>
    <row r="45" spans="1:48" ht="21.75" thickBot="1">
      <c r="B45" s="21"/>
      <c r="C45" s="22"/>
      <c r="D45" s="22"/>
      <c r="E45" s="22"/>
      <c r="F45" s="22"/>
      <c r="G45" s="22"/>
      <c r="H45" s="22"/>
      <c r="I45" s="107" t="str">
        <f>IF(COUNT(I42:I44)=0, "NAp", SUM(I42:I44)/COUNT(I42:I44))</f>
        <v>NAp</v>
      </c>
      <c r="J45" s="22"/>
      <c r="K45" s="22"/>
      <c r="L45" s="22"/>
      <c r="M45" s="22"/>
      <c r="N45" s="23"/>
    </row>
    <row r="46" spans="1:48" ht="18.75" thickBot="1">
      <c r="B46" s="171" t="s">
        <v>46</v>
      </c>
      <c r="C46" s="172"/>
      <c r="D46" s="172"/>
      <c r="E46" s="172"/>
      <c r="F46" s="172"/>
      <c r="G46" s="172"/>
      <c r="H46" s="172"/>
      <c r="I46" s="172"/>
      <c r="J46" s="172"/>
      <c r="K46" s="172"/>
      <c r="L46" s="172"/>
      <c r="M46" s="172"/>
      <c r="N46" s="173"/>
    </row>
    <row r="47" spans="1:48">
      <c r="B47" s="174" t="s">
        <v>154</v>
      </c>
      <c r="C47" s="175"/>
      <c r="D47" s="175"/>
      <c r="E47" s="175"/>
      <c r="F47" s="175"/>
      <c r="G47" s="175" t="s">
        <v>183</v>
      </c>
      <c r="H47" s="175"/>
      <c r="I47" s="18" t="s">
        <v>47</v>
      </c>
      <c r="J47" s="176" t="s">
        <v>50</v>
      </c>
      <c r="K47" s="177"/>
      <c r="L47" s="178"/>
      <c r="M47" s="175" t="s">
        <v>48</v>
      </c>
      <c r="N47" s="179"/>
      <c r="O47" s="120"/>
    </row>
    <row r="48" spans="1:48" ht="63.95" customHeight="1">
      <c r="B48" s="164" t="s">
        <v>55</v>
      </c>
      <c r="C48" s="165"/>
      <c r="D48" s="165"/>
      <c r="E48" s="165"/>
      <c r="F48" s="165"/>
      <c r="G48" s="166" t="s">
        <v>161</v>
      </c>
      <c r="H48" s="165"/>
      <c r="I48" s="19"/>
      <c r="J48" s="167"/>
      <c r="K48" s="168"/>
      <c r="L48" s="169"/>
      <c r="M48" s="167"/>
      <c r="N48" s="170"/>
    </row>
    <row r="49" spans="2:15" ht="63" customHeight="1">
      <c r="B49" s="164" t="s">
        <v>53</v>
      </c>
      <c r="C49" s="165"/>
      <c r="D49" s="165"/>
      <c r="E49" s="165"/>
      <c r="F49" s="165"/>
      <c r="G49" s="166" t="s">
        <v>162</v>
      </c>
      <c r="H49" s="165"/>
      <c r="I49" s="19"/>
      <c r="J49" s="167"/>
      <c r="K49" s="168"/>
      <c r="L49" s="169"/>
      <c r="M49" s="167"/>
      <c r="N49" s="170"/>
    </row>
    <row r="50" spans="2:15" ht="57" customHeight="1" thickBot="1">
      <c r="B50" s="244" t="s">
        <v>54</v>
      </c>
      <c r="C50" s="245"/>
      <c r="D50" s="245"/>
      <c r="E50" s="245"/>
      <c r="F50" s="245"/>
      <c r="G50" s="166" t="s">
        <v>164</v>
      </c>
      <c r="H50" s="165"/>
      <c r="I50" s="20"/>
      <c r="J50" s="167"/>
      <c r="K50" s="168"/>
      <c r="L50" s="169"/>
      <c r="M50" s="159"/>
      <c r="N50" s="246"/>
    </row>
    <row r="51" spans="2:15" ht="21.75" thickBot="1">
      <c r="B51" s="21"/>
      <c r="C51" s="22"/>
      <c r="D51" s="22"/>
      <c r="E51" s="22"/>
      <c r="F51" s="22"/>
      <c r="G51" s="22"/>
      <c r="H51" s="22"/>
      <c r="I51" s="107" t="str">
        <f>IF(COUNT(I48:I50)=0, "NAp", SUM(I48:I50)/COUNT(I48:I50))</f>
        <v>NAp</v>
      </c>
      <c r="J51" s="22"/>
      <c r="K51" s="22"/>
      <c r="L51" s="22"/>
      <c r="M51" s="22"/>
      <c r="N51" s="23"/>
    </row>
    <row r="52" spans="2:15" ht="18.75" thickBot="1">
      <c r="B52" s="171" t="s">
        <v>56</v>
      </c>
      <c r="C52" s="172"/>
      <c r="D52" s="172"/>
      <c r="E52" s="172"/>
      <c r="F52" s="172"/>
      <c r="G52" s="172"/>
      <c r="H52" s="172"/>
      <c r="I52" s="172"/>
      <c r="J52" s="172"/>
      <c r="K52" s="172"/>
      <c r="L52" s="172"/>
      <c r="M52" s="172"/>
      <c r="N52" s="173"/>
    </row>
    <row r="53" spans="2:15">
      <c r="B53" s="174" t="s">
        <v>154</v>
      </c>
      <c r="C53" s="175"/>
      <c r="D53" s="175"/>
      <c r="E53" s="175"/>
      <c r="F53" s="175"/>
      <c r="G53" s="175" t="s">
        <v>183</v>
      </c>
      <c r="H53" s="175"/>
      <c r="I53" s="18" t="s">
        <v>47</v>
      </c>
      <c r="J53" s="176" t="s">
        <v>50</v>
      </c>
      <c r="K53" s="177"/>
      <c r="L53" s="178"/>
      <c r="M53" s="175" t="s">
        <v>48</v>
      </c>
      <c r="N53" s="179"/>
      <c r="O53" s="120"/>
    </row>
    <row r="54" spans="2:15" ht="81.599999999999994" customHeight="1">
      <c r="B54" s="164" t="s">
        <v>57</v>
      </c>
      <c r="C54" s="165"/>
      <c r="D54" s="165"/>
      <c r="E54" s="165"/>
      <c r="F54" s="165"/>
      <c r="G54" s="166" t="s">
        <v>170</v>
      </c>
      <c r="H54" s="165"/>
      <c r="I54" s="19"/>
      <c r="J54" s="167"/>
      <c r="K54" s="168"/>
      <c r="L54" s="169"/>
      <c r="M54" s="167"/>
      <c r="N54" s="170"/>
    </row>
    <row r="55" spans="2:15" ht="60.95" customHeight="1">
      <c r="B55" s="164" t="s">
        <v>168</v>
      </c>
      <c r="C55" s="165"/>
      <c r="D55" s="165"/>
      <c r="E55" s="165"/>
      <c r="F55" s="165"/>
      <c r="G55" s="166" t="s">
        <v>169</v>
      </c>
      <c r="H55" s="165"/>
      <c r="I55" s="19"/>
      <c r="J55" s="167"/>
      <c r="K55" s="168"/>
      <c r="L55" s="169"/>
      <c r="M55" s="167"/>
      <c r="N55" s="170"/>
    </row>
    <row r="56" spans="2:15" ht="76.5" customHeight="1">
      <c r="B56" s="164" t="s">
        <v>166</v>
      </c>
      <c r="C56" s="165"/>
      <c r="D56" s="165"/>
      <c r="E56" s="165"/>
      <c r="F56" s="165"/>
      <c r="G56" s="166" t="s">
        <v>167</v>
      </c>
      <c r="H56" s="165"/>
      <c r="I56" s="19"/>
      <c r="J56" s="167"/>
      <c r="K56" s="168"/>
      <c r="L56" s="169"/>
      <c r="M56" s="167"/>
      <c r="N56" s="170"/>
    </row>
    <row r="57" spans="2:15" ht="50.1" customHeight="1" thickBot="1">
      <c r="B57" s="155" t="s">
        <v>58</v>
      </c>
      <c r="C57" s="156"/>
      <c r="D57" s="156"/>
      <c r="E57" s="156"/>
      <c r="F57" s="156"/>
      <c r="G57" s="166" t="s">
        <v>165</v>
      </c>
      <c r="H57" s="165"/>
      <c r="I57" s="24"/>
      <c r="J57" s="167"/>
      <c r="K57" s="168"/>
      <c r="L57" s="169"/>
      <c r="M57" s="162"/>
      <c r="N57" s="163"/>
    </row>
    <row r="58" spans="2:15" ht="21.75" thickBot="1">
      <c r="B58" s="21"/>
      <c r="C58" s="22"/>
      <c r="D58" s="22"/>
      <c r="E58" s="22"/>
      <c r="F58" s="22"/>
      <c r="G58" s="22"/>
      <c r="H58" s="22"/>
      <c r="I58" s="107" t="str">
        <f>IF(COUNT(I54:I57)=0, "NAp", SUM(I54:I57)/COUNT(I54:I57))</f>
        <v>NAp</v>
      </c>
      <c r="J58" s="22"/>
      <c r="K58" s="22"/>
      <c r="L58" s="22"/>
      <c r="M58" s="22"/>
      <c r="N58" s="23"/>
    </row>
    <row r="59" spans="2:15" ht="18.75" thickBot="1">
      <c r="B59" s="171" t="s">
        <v>59</v>
      </c>
      <c r="C59" s="172"/>
      <c r="D59" s="172"/>
      <c r="E59" s="172"/>
      <c r="F59" s="172"/>
      <c r="G59" s="172"/>
      <c r="H59" s="172"/>
      <c r="I59" s="172"/>
      <c r="J59" s="172"/>
      <c r="K59" s="172"/>
      <c r="L59" s="172"/>
      <c r="M59" s="172"/>
      <c r="N59" s="173"/>
    </row>
    <row r="60" spans="2:15">
      <c r="B60" s="174" t="s">
        <v>154</v>
      </c>
      <c r="C60" s="175"/>
      <c r="D60" s="175"/>
      <c r="E60" s="175"/>
      <c r="F60" s="175"/>
      <c r="G60" s="175" t="s">
        <v>183</v>
      </c>
      <c r="H60" s="175"/>
      <c r="I60" s="18" t="s">
        <v>47</v>
      </c>
      <c r="J60" s="176" t="s">
        <v>50</v>
      </c>
      <c r="K60" s="177"/>
      <c r="L60" s="178"/>
      <c r="M60" s="175" t="s">
        <v>48</v>
      </c>
      <c r="N60" s="179"/>
      <c r="O60" s="120"/>
    </row>
    <row r="61" spans="2:15" ht="76.5" customHeight="1">
      <c r="B61" s="164" t="s">
        <v>60</v>
      </c>
      <c r="C61" s="165"/>
      <c r="D61" s="165"/>
      <c r="E61" s="165"/>
      <c r="F61" s="165"/>
      <c r="G61" s="166" t="s">
        <v>171</v>
      </c>
      <c r="H61" s="165"/>
      <c r="I61" s="19"/>
      <c r="J61" s="167"/>
      <c r="K61" s="168"/>
      <c r="L61" s="169"/>
      <c r="M61" s="167"/>
      <c r="N61" s="170"/>
    </row>
    <row r="62" spans="2:15" ht="75.599999999999994" customHeight="1">
      <c r="B62" s="164" t="s">
        <v>61</v>
      </c>
      <c r="C62" s="165"/>
      <c r="D62" s="165"/>
      <c r="E62" s="165"/>
      <c r="F62" s="165"/>
      <c r="G62" s="166" t="s">
        <v>184</v>
      </c>
      <c r="H62" s="165"/>
      <c r="I62" s="19"/>
      <c r="J62" s="167"/>
      <c r="K62" s="168"/>
      <c r="L62" s="169"/>
      <c r="M62" s="167"/>
      <c r="N62" s="170"/>
    </row>
    <row r="63" spans="2:15" ht="76.5" customHeight="1">
      <c r="B63" s="164" t="s">
        <v>62</v>
      </c>
      <c r="C63" s="165"/>
      <c r="D63" s="165"/>
      <c r="E63" s="165"/>
      <c r="F63" s="165"/>
      <c r="G63" s="166" t="s">
        <v>172</v>
      </c>
      <c r="H63" s="165"/>
      <c r="I63" s="19"/>
      <c r="J63" s="167"/>
      <c r="K63" s="168"/>
      <c r="L63" s="169"/>
      <c r="M63" s="167"/>
      <c r="N63" s="170"/>
    </row>
    <row r="64" spans="2:15" ht="60.95" customHeight="1" thickBot="1">
      <c r="B64" s="155" t="s">
        <v>63</v>
      </c>
      <c r="C64" s="156"/>
      <c r="D64" s="156"/>
      <c r="E64" s="156"/>
      <c r="F64" s="156"/>
      <c r="G64" s="166" t="s">
        <v>173</v>
      </c>
      <c r="H64" s="165"/>
      <c r="I64" s="24"/>
      <c r="J64" s="167"/>
      <c r="K64" s="168"/>
      <c r="L64" s="169"/>
      <c r="M64" s="162"/>
      <c r="N64" s="163"/>
    </row>
    <row r="65" spans="2:15" ht="21.75" thickBot="1">
      <c r="B65" s="21"/>
      <c r="C65" s="22"/>
      <c r="D65" s="22"/>
      <c r="E65" s="22"/>
      <c r="F65" s="22"/>
      <c r="G65" s="22"/>
      <c r="H65" s="22"/>
      <c r="I65" s="107" t="str">
        <f>IF(COUNT(I61:I64)=0, "NAp", SUM(I61:I64)/COUNT(I61:I64))</f>
        <v>NAp</v>
      </c>
      <c r="J65" s="22"/>
      <c r="K65" s="22"/>
      <c r="L65" s="22"/>
      <c r="M65" s="22"/>
      <c r="N65" s="23"/>
    </row>
    <row r="66" spans="2:15" ht="18.75" thickBot="1">
      <c r="B66" s="171" t="s">
        <v>66</v>
      </c>
      <c r="C66" s="172"/>
      <c r="D66" s="172"/>
      <c r="E66" s="172"/>
      <c r="F66" s="172"/>
      <c r="G66" s="172"/>
      <c r="H66" s="172"/>
      <c r="I66" s="172"/>
      <c r="J66" s="172"/>
      <c r="K66" s="172"/>
      <c r="L66" s="172"/>
      <c r="M66" s="172"/>
      <c r="N66" s="173"/>
    </row>
    <row r="67" spans="2:15">
      <c r="B67" s="174" t="s">
        <v>154</v>
      </c>
      <c r="C67" s="175"/>
      <c r="D67" s="175"/>
      <c r="E67" s="175"/>
      <c r="F67" s="175"/>
      <c r="G67" s="175" t="s">
        <v>183</v>
      </c>
      <c r="H67" s="175"/>
      <c r="I67" s="18" t="s">
        <v>47</v>
      </c>
      <c r="J67" s="176" t="s">
        <v>50</v>
      </c>
      <c r="K67" s="177"/>
      <c r="L67" s="178"/>
      <c r="M67" s="175" t="s">
        <v>48</v>
      </c>
      <c r="N67" s="179"/>
      <c r="O67" s="120"/>
    </row>
    <row r="68" spans="2:15" ht="49.5" customHeight="1">
      <c r="B68" s="164" t="s">
        <v>64</v>
      </c>
      <c r="C68" s="165"/>
      <c r="D68" s="165"/>
      <c r="E68" s="165"/>
      <c r="F68" s="165"/>
      <c r="G68" s="166" t="s">
        <v>174</v>
      </c>
      <c r="H68" s="165"/>
      <c r="I68" s="19"/>
      <c r="J68" s="167"/>
      <c r="K68" s="168"/>
      <c r="L68" s="169"/>
      <c r="M68" s="167"/>
      <c r="N68" s="170"/>
    </row>
    <row r="69" spans="2:15" ht="75.599999999999994" customHeight="1">
      <c r="B69" s="164" t="s">
        <v>65</v>
      </c>
      <c r="C69" s="165"/>
      <c r="D69" s="165"/>
      <c r="E69" s="165"/>
      <c r="F69" s="165"/>
      <c r="G69" s="166" t="s">
        <v>175</v>
      </c>
      <c r="H69" s="165"/>
      <c r="I69" s="19"/>
      <c r="J69" s="167"/>
      <c r="K69" s="168"/>
      <c r="L69" s="169"/>
      <c r="M69" s="167"/>
      <c r="N69" s="170"/>
    </row>
    <row r="70" spans="2:15" ht="76.5" customHeight="1" thickBot="1">
      <c r="B70" s="244" t="s">
        <v>67</v>
      </c>
      <c r="C70" s="245"/>
      <c r="D70" s="245"/>
      <c r="E70" s="245"/>
      <c r="F70" s="245"/>
      <c r="G70" s="166" t="s">
        <v>173</v>
      </c>
      <c r="H70" s="165"/>
      <c r="I70" s="20"/>
      <c r="J70" s="167"/>
      <c r="K70" s="168"/>
      <c r="L70" s="169"/>
      <c r="M70" s="159"/>
      <c r="N70" s="246"/>
    </row>
    <row r="71" spans="2:15" ht="21.75" thickBot="1">
      <c r="B71" s="21"/>
      <c r="C71" s="22"/>
      <c r="D71" s="22"/>
      <c r="E71" s="22"/>
      <c r="F71" s="22"/>
      <c r="G71" s="22"/>
      <c r="H71" s="22"/>
      <c r="I71" s="107" t="str">
        <f>IF(COUNT(I68:I70)=0, "NAp", SUM(I68:I70)/COUNT(I68:I70))</f>
        <v>NAp</v>
      </c>
      <c r="J71" s="22"/>
      <c r="K71" s="22"/>
      <c r="L71" s="22"/>
      <c r="M71" s="22"/>
      <c r="N71" s="23"/>
    </row>
    <row r="72" spans="2:15" ht="18.75" thickBot="1">
      <c r="B72" s="171" t="s">
        <v>68</v>
      </c>
      <c r="C72" s="172"/>
      <c r="D72" s="172"/>
      <c r="E72" s="172"/>
      <c r="F72" s="172"/>
      <c r="G72" s="172"/>
      <c r="H72" s="172"/>
      <c r="I72" s="172"/>
      <c r="J72" s="172"/>
      <c r="K72" s="172"/>
      <c r="L72" s="172"/>
      <c r="M72" s="172"/>
      <c r="N72" s="173"/>
    </row>
    <row r="73" spans="2:15">
      <c r="B73" s="174" t="s">
        <v>154</v>
      </c>
      <c r="C73" s="175"/>
      <c r="D73" s="175"/>
      <c r="E73" s="175"/>
      <c r="F73" s="175"/>
      <c r="G73" s="175" t="s">
        <v>183</v>
      </c>
      <c r="H73" s="175"/>
      <c r="I73" s="18" t="s">
        <v>47</v>
      </c>
      <c r="J73" s="176" t="s">
        <v>50</v>
      </c>
      <c r="K73" s="177"/>
      <c r="L73" s="178"/>
      <c r="M73" s="175" t="s">
        <v>48</v>
      </c>
      <c r="N73" s="179"/>
      <c r="O73" s="120"/>
    </row>
    <row r="74" spans="2:15" ht="45.6" customHeight="1">
      <c r="B74" s="164" t="s">
        <v>69</v>
      </c>
      <c r="C74" s="165"/>
      <c r="D74" s="165"/>
      <c r="E74" s="165"/>
      <c r="F74" s="165"/>
      <c r="G74" s="166" t="s">
        <v>176</v>
      </c>
      <c r="H74" s="165"/>
      <c r="I74" s="19"/>
      <c r="J74" s="167"/>
      <c r="K74" s="168"/>
      <c r="L74" s="169"/>
      <c r="M74" s="167"/>
      <c r="N74" s="170"/>
    </row>
    <row r="75" spans="2:15" ht="59.45" customHeight="1">
      <c r="B75" s="164" t="s">
        <v>70</v>
      </c>
      <c r="C75" s="165"/>
      <c r="D75" s="165"/>
      <c r="E75" s="165"/>
      <c r="F75" s="165"/>
      <c r="G75" s="166" t="s">
        <v>177</v>
      </c>
      <c r="H75" s="165"/>
      <c r="I75" s="19"/>
      <c r="J75" s="167"/>
      <c r="K75" s="168"/>
      <c r="L75" s="169"/>
      <c r="M75" s="167"/>
      <c r="N75" s="170"/>
    </row>
    <row r="76" spans="2:15" ht="76.5" customHeight="1" thickBot="1">
      <c r="B76" s="244" t="s">
        <v>71</v>
      </c>
      <c r="C76" s="245"/>
      <c r="D76" s="245"/>
      <c r="E76" s="245"/>
      <c r="F76" s="245"/>
      <c r="G76" s="166" t="s">
        <v>178</v>
      </c>
      <c r="H76" s="165"/>
      <c r="I76" s="20"/>
      <c r="J76" s="167"/>
      <c r="K76" s="168"/>
      <c r="L76" s="169"/>
      <c r="M76" s="159"/>
      <c r="N76" s="246"/>
    </row>
    <row r="77" spans="2:15" ht="21.75" thickBot="1">
      <c r="B77" s="21"/>
      <c r="C77" s="22"/>
      <c r="D77" s="22"/>
      <c r="E77" s="22"/>
      <c r="F77" s="22"/>
      <c r="G77" s="22"/>
      <c r="H77" s="22"/>
      <c r="I77" s="107" t="str">
        <f>IF(COUNT(I74:I76)=0, "NAp", SUM(I74:I76)/COUNT(I74:I76))</f>
        <v>NAp</v>
      </c>
      <c r="J77" s="22"/>
      <c r="K77" s="22"/>
      <c r="L77" s="22"/>
      <c r="M77" s="22"/>
      <c r="N77" s="23"/>
    </row>
    <row r="78" spans="2:15" ht="18.75" thickBot="1">
      <c r="B78" s="171" t="s">
        <v>72</v>
      </c>
      <c r="C78" s="172"/>
      <c r="D78" s="172"/>
      <c r="E78" s="172"/>
      <c r="F78" s="172"/>
      <c r="G78" s="172"/>
      <c r="H78" s="172"/>
      <c r="I78" s="172"/>
      <c r="J78" s="172"/>
      <c r="K78" s="172"/>
      <c r="L78" s="172"/>
      <c r="M78" s="172"/>
      <c r="N78" s="173"/>
    </row>
    <row r="79" spans="2:15">
      <c r="B79" s="174" t="s">
        <v>154</v>
      </c>
      <c r="C79" s="175"/>
      <c r="D79" s="175"/>
      <c r="E79" s="175"/>
      <c r="F79" s="175"/>
      <c r="G79" s="175" t="s">
        <v>183</v>
      </c>
      <c r="H79" s="175"/>
      <c r="I79" s="18" t="s">
        <v>47</v>
      </c>
      <c r="J79" s="176" t="s">
        <v>50</v>
      </c>
      <c r="K79" s="177"/>
      <c r="L79" s="178"/>
      <c r="M79" s="175" t="s">
        <v>48</v>
      </c>
      <c r="N79" s="179"/>
      <c r="O79" s="120"/>
    </row>
    <row r="80" spans="2:15" ht="60.95" customHeight="1">
      <c r="B80" s="164" t="s">
        <v>179</v>
      </c>
      <c r="C80" s="165"/>
      <c r="D80" s="165"/>
      <c r="E80" s="165"/>
      <c r="F80" s="165"/>
      <c r="G80" s="166" t="s">
        <v>180</v>
      </c>
      <c r="H80" s="165"/>
      <c r="I80" s="19"/>
      <c r="J80" s="167"/>
      <c r="K80" s="168"/>
      <c r="L80" s="169"/>
      <c r="M80" s="167"/>
      <c r="N80" s="170"/>
    </row>
    <row r="81" spans="2:15" ht="59.45" customHeight="1">
      <c r="B81" s="164" t="s">
        <v>73</v>
      </c>
      <c r="C81" s="165"/>
      <c r="D81" s="165"/>
      <c r="E81" s="165"/>
      <c r="F81" s="165"/>
      <c r="G81" s="166" t="s">
        <v>181</v>
      </c>
      <c r="H81" s="165"/>
      <c r="I81" s="19"/>
      <c r="J81" s="167"/>
      <c r="K81" s="168"/>
      <c r="L81" s="169"/>
      <c r="M81" s="167"/>
      <c r="N81" s="170"/>
    </row>
    <row r="82" spans="2:15" ht="76.5" customHeight="1" thickBot="1">
      <c r="B82" s="244" t="s">
        <v>74</v>
      </c>
      <c r="C82" s="245"/>
      <c r="D82" s="245"/>
      <c r="E82" s="245"/>
      <c r="F82" s="245"/>
      <c r="G82" s="166" t="s">
        <v>182</v>
      </c>
      <c r="H82" s="165"/>
      <c r="I82" s="20"/>
      <c r="J82" s="167"/>
      <c r="K82" s="168"/>
      <c r="L82" s="169"/>
      <c r="M82" s="159"/>
      <c r="N82" s="246"/>
    </row>
    <row r="83" spans="2:15" ht="21.75" thickBot="1">
      <c r="B83" s="21"/>
      <c r="C83" s="22"/>
      <c r="D83" s="22"/>
      <c r="E83" s="22"/>
      <c r="F83" s="22"/>
      <c r="G83" s="22"/>
      <c r="H83" s="22"/>
      <c r="I83" s="107" t="str">
        <f>IF(COUNT(I80:I82)=0, "NAp", SUM(I80:I82)/COUNT(I80:I82))</f>
        <v>NAp</v>
      </c>
      <c r="J83" s="22"/>
      <c r="K83" s="22"/>
      <c r="L83" s="22"/>
      <c r="M83" s="22"/>
      <c r="N83" s="23"/>
    </row>
    <row r="84" spans="2:15" ht="18.75" thickBot="1">
      <c r="B84" s="171" t="s">
        <v>75</v>
      </c>
      <c r="C84" s="172"/>
      <c r="D84" s="172"/>
      <c r="E84" s="172"/>
      <c r="F84" s="172"/>
      <c r="G84" s="172"/>
      <c r="H84" s="172"/>
      <c r="I84" s="172"/>
      <c r="J84" s="172"/>
      <c r="K84" s="172"/>
      <c r="L84" s="172"/>
      <c r="M84" s="172"/>
      <c r="N84" s="173"/>
    </row>
    <row r="85" spans="2:15">
      <c r="B85" s="174" t="s">
        <v>154</v>
      </c>
      <c r="C85" s="175"/>
      <c r="D85" s="175"/>
      <c r="E85" s="175"/>
      <c r="F85" s="175"/>
      <c r="G85" s="175" t="s">
        <v>183</v>
      </c>
      <c r="H85" s="175"/>
      <c r="I85" s="18" t="s">
        <v>47</v>
      </c>
      <c r="J85" s="176" t="s">
        <v>50</v>
      </c>
      <c r="K85" s="177"/>
      <c r="L85" s="178"/>
      <c r="M85" s="175" t="s">
        <v>48</v>
      </c>
      <c r="N85" s="179"/>
      <c r="O85" s="120"/>
    </row>
    <row r="86" spans="2:15" ht="60.95" customHeight="1">
      <c r="B86" s="164" t="s">
        <v>76</v>
      </c>
      <c r="C86" s="165"/>
      <c r="D86" s="165"/>
      <c r="E86" s="165"/>
      <c r="F86" s="165"/>
      <c r="G86" s="166" t="s">
        <v>185</v>
      </c>
      <c r="H86" s="165"/>
      <c r="I86" s="19"/>
      <c r="J86" s="167"/>
      <c r="K86" s="168"/>
      <c r="L86" s="169"/>
      <c r="M86" s="167"/>
      <c r="N86" s="170"/>
    </row>
    <row r="87" spans="2:15" ht="59.45" customHeight="1">
      <c r="B87" s="164" t="s">
        <v>77</v>
      </c>
      <c r="C87" s="165"/>
      <c r="D87" s="165"/>
      <c r="E87" s="165"/>
      <c r="F87" s="165"/>
      <c r="G87" s="166" t="s">
        <v>186</v>
      </c>
      <c r="H87" s="165"/>
      <c r="I87" s="19"/>
      <c r="J87" s="167"/>
      <c r="K87" s="168"/>
      <c r="L87" s="169"/>
      <c r="M87" s="167"/>
      <c r="N87" s="170"/>
    </row>
    <row r="88" spans="2:15" ht="67.5" customHeight="1">
      <c r="B88" s="164" t="s">
        <v>78</v>
      </c>
      <c r="C88" s="165"/>
      <c r="D88" s="165"/>
      <c r="E88" s="165"/>
      <c r="F88" s="165"/>
      <c r="G88" s="166" t="s">
        <v>187</v>
      </c>
      <c r="H88" s="165"/>
      <c r="I88" s="19"/>
      <c r="J88" s="167"/>
      <c r="K88" s="168"/>
      <c r="L88" s="169"/>
      <c r="M88" s="167"/>
      <c r="N88" s="170"/>
    </row>
    <row r="89" spans="2:15" ht="69.95" customHeight="1" thickBot="1">
      <c r="B89" s="155" t="s">
        <v>79</v>
      </c>
      <c r="C89" s="156"/>
      <c r="D89" s="156"/>
      <c r="E89" s="156"/>
      <c r="F89" s="156"/>
      <c r="G89" s="166" t="s">
        <v>188</v>
      </c>
      <c r="H89" s="165"/>
      <c r="I89" s="24"/>
      <c r="J89" s="167"/>
      <c r="K89" s="168"/>
      <c r="L89" s="169"/>
      <c r="M89" s="162"/>
      <c r="N89" s="163"/>
    </row>
    <row r="90" spans="2:15" ht="21.75" thickBot="1">
      <c r="B90" s="21"/>
      <c r="C90" s="22"/>
      <c r="D90" s="22"/>
      <c r="E90" s="22"/>
      <c r="F90" s="22"/>
      <c r="G90" s="22"/>
      <c r="H90" s="22"/>
      <c r="I90" s="107" t="str">
        <f>IF(COUNT(I86:I89)=0, "NAp", SUM(I86:I89)/COUNT(I86:I89))</f>
        <v>NAp</v>
      </c>
      <c r="J90" s="22"/>
      <c r="K90" s="22"/>
      <c r="L90" s="22"/>
      <c r="M90" s="22"/>
      <c r="N90" s="23"/>
    </row>
    <row r="91" spans="2:15" ht="18.75" thickBot="1">
      <c r="B91" s="171" t="s">
        <v>80</v>
      </c>
      <c r="C91" s="172"/>
      <c r="D91" s="172"/>
      <c r="E91" s="172"/>
      <c r="F91" s="172"/>
      <c r="G91" s="172"/>
      <c r="H91" s="172"/>
      <c r="I91" s="172"/>
      <c r="J91" s="172"/>
      <c r="K91" s="172"/>
      <c r="L91" s="172"/>
      <c r="M91" s="172"/>
      <c r="N91" s="173"/>
    </row>
    <row r="92" spans="2:15">
      <c r="B92" s="174" t="s">
        <v>154</v>
      </c>
      <c r="C92" s="175"/>
      <c r="D92" s="175"/>
      <c r="E92" s="175"/>
      <c r="F92" s="175"/>
      <c r="G92" s="175" t="s">
        <v>183</v>
      </c>
      <c r="H92" s="175"/>
      <c r="I92" s="18" t="s">
        <v>47</v>
      </c>
      <c r="J92" s="176" t="s">
        <v>50</v>
      </c>
      <c r="K92" s="177"/>
      <c r="L92" s="178"/>
      <c r="M92" s="175" t="s">
        <v>48</v>
      </c>
      <c r="N92" s="179"/>
      <c r="O92" s="120"/>
    </row>
    <row r="93" spans="2:15" ht="72" customHeight="1">
      <c r="B93" s="164" t="s">
        <v>81</v>
      </c>
      <c r="C93" s="165"/>
      <c r="D93" s="165"/>
      <c r="E93" s="165"/>
      <c r="F93" s="165"/>
      <c r="G93" s="166" t="s">
        <v>189</v>
      </c>
      <c r="H93" s="165"/>
      <c r="I93" s="19"/>
      <c r="J93" s="167"/>
      <c r="K93" s="168"/>
      <c r="L93" s="169"/>
      <c r="M93" s="167"/>
      <c r="N93" s="170"/>
    </row>
    <row r="94" spans="2:15" ht="71.099999999999994" customHeight="1">
      <c r="B94" s="164" t="s">
        <v>82</v>
      </c>
      <c r="C94" s="165"/>
      <c r="D94" s="165"/>
      <c r="E94" s="165"/>
      <c r="F94" s="165"/>
      <c r="G94" s="166" t="s">
        <v>190</v>
      </c>
      <c r="H94" s="165"/>
      <c r="I94" s="19"/>
      <c r="J94" s="167"/>
      <c r="K94" s="168"/>
      <c r="L94" s="169"/>
      <c r="M94" s="167"/>
      <c r="N94" s="170"/>
    </row>
    <row r="95" spans="2:15" ht="102.6" customHeight="1">
      <c r="B95" s="164" t="s">
        <v>83</v>
      </c>
      <c r="C95" s="165"/>
      <c r="D95" s="165"/>
      <c r="E95" s="165"/>
      <c r="F95" s="165"/>
      <c r="G95" s="166" t="s">
        <v>191</v>
      </c>
      <c r="H95" s="165"/>
      <c r="I95" s="19"/>
      <c r="J95" s="167"/>
      <c r="K95" s="168"/>
      <c r="L95" s="169"/>
      <c r="M95" s="167"/>
      <c r="N95" s="170"/>
    </row>
    <row r="96" spans="2:15" ht="83.45" customHeight="1" thickBot="1">
      <c r="B96" s="155" t="s">
        <v>228</v>
      </c>
      <c r="C96" s="156"/>
      <c r="D96" s="156"/>
      <c r="E96" s="156"/>
      <c r="F96" s="156"/>
      <c r="G96" s="157" t="s">
        <v>229</v>
      </c>
      <c r="H96" s="158"/>
      <c r="I96" s="24"/>
      <c r="J96" s="159"/>
      <c r="K96" s="160"/>
      <c r="L96" s="161"/>
      <c r="M96" s="162"/>
      <c r="N96" s="163"/>
    </row>
    <row r="97" spans="2:15" ht="21.75" thickBot="1">
      <c r="B97" s="21"/>
      <c r="C97" s="22"/>
      <c r="D97" s="22"/>
      <c r="E97" s="22"/>
      <c r="F97" s="22"/>
      <c r="G97" s="22"/>
      <c r="H97" s="22"/>
      <c r="I97" s="107" t="str">
        <f>IF(COUNT(I93:I96)=0, "NAp", SUM(I93:I96)/COUNT(I93:I96))</f>
        <v>NAp</v>
      </c>
      <c r="J97" s="22"/>
      <c r="K97" s="22"/>
      <c r="L97" s="22"/>
      <c r="M97" s="22"/>
      <c r="N97" s="23"/>
    </row>
    <row r="98" spans="2:15" ht="18.75" thickBot="1">
      <c r="B98" s="171" t="s">
        <v>84</v>
      </c>
      <c r="C98" s="172"/>
      <c r="D98" s="172"/>
      <c r="E98" s="172"/>
      <c r="F98" s="172"/>
      <c r="G98" s="172"/>
      <c r="H98" s="172"/>
      <c r="I98" s="172"/>
      <c r="J98" s="172"/>
      <c r="K98" s="172"/>
      <c r="L98" s="172"/>
      <c r="M98" s="172"/>
      <c r="N98" s="173"/>
    </row>
    <row r="99" spans="2:15">
      <c r="B99" s="174" t="s">
        <v>154</v>
      </c>
      <c r="C99" s="175"/>
      <c r="D99" s="175"/>
      <c r="E99" s="175"/>
      <c r="F99" s="175"/>
      <c r="G99" s="175" t="s">
        <v>183</v>
      </c>
      <c r="H99" s="175"/>
      <c r="I99" s="18" t="s">
        <v>47</v>
      </c>
      <c r="J99" s="176" t="s">
        <v>50</v>
      </c>
      <c r="K99" s="177"/>
      <c r="L99" s="178"/>
      <c r="M99" s="175" t="s">
        <v>48</v>
      </c>
      <c r="N99" s="179"/>
      <c r="O99" s="120"/>
    </row>
    <row r="100" spans="2:15" ht="72" customHeight="1">
      <c r="B100" s="164" t="s">
        <v>192</v>
      </c>
      <c r="C100" s="165"/>
      <c r="D100" s="165"/>
      <c r="E100" s="165"/>
      <c r="F100" s="165"/>
      <c r="G100" s="166" t="s">
        <v>194</v>
      </c>
      <c r="H100" s="165"/>
      <c r="I100" s="19"/>
      <c r="J100" s="167"/>
      <c r="K100" s="168"/>
      <c r="L100" s="169"/>
      <c r="M100" s="167"/>
      <c r="N100" s="170"/>
    </row>
    <row r="101" spans="2:15" ht="59.45" customHeight="1">
      <c r="B101" s="164" t="s">
        <v>195</v>
      </c>
      <c r="C101" s="165"/>
      <c r="D101" s="165"/>
      <c r="E101" s="165"/>
      <c r="F101" s="165"/>
      <c r="G101" s="166" t="s">
        <v>196</v>
      </c>
      <c r="H101" s="165"/>
      <c r="I101" s="19"/>
      <c r="J101" s="167"/>
      <c r="K101" s="168"/>
      <c r="L101" s="169"/>
      <c r="M101" s="167"/>
      <c r="N101" s="170"/>
    </row>
    <row r="102" spans="2:15" ht="69.95" customHeight="1" thickBot="1">
      <c r="B102" s="244" t="s">
        <v>193</v>
      </c>
      <c r="C102" s="245"/>
      <c r="D102" s="245"/>
      <c r="E102" s="245"/>
      <c r="F102" s="245"/>
      <c r="G102" s="166" t="s">
        <v>197</v>
      </c>
      <c r="H102" s="165"/>
      <c r="I102" s="20"/>
      <c r="J102" s="167"/>
      <c r="K102" s="168"/>
      <c r="L102" s="169"/>
      <c r="M102" s="159"/>
      <c r="N102" s="246"/>
    </row>
    <row r="103" spans="2:15" ht="21.75" thickBot="1">
      <c r="B103" s="21"/>
      <c r="C103" s="22"/>
      <c r="D103" s="22"/>
      <c r="E103" s="22"/>
      <c r="F103" s="22"/>
      <c r="G103" s="22"/>
      <c r="H103" s="22"/>
      <c r="I103" s="107" t="str">
        <f>IF(COUNT(I100:I102)=0, "NAp", SUM(I100:I102)/COUNT(I100:I102))</f>
        <v>NAp</v>
      </c>
      <c r="J103" s="22"/>
      <c r="K103" s="22"/>
      <c r="L103" s="22"/>
      <c r="M103" s="22"/>
      <c r="N103" s="23"/>
    </row>
    <row r="104" spans="2:15" ht="18.75" thickBot="1">
      <c r="B104" s="171" t="s">
        <v>85</v>
      </c>
      <c r="C104" s="172"/>
      <c r="D104" s="172"/>
      <c r="E104" s="172"/>
      <c r="F104" s="172"/>
      <c r="G104" s="172"/>
      <c r="H104" s="172"/>
      <c r="I104" s="172"/>
      <c r="J104" s="172"/>
      <c r="K104" s="172"/>
      <c r="L104" s="172"/>
      <c r="M104" s="172"/>
      <c r="N104" s="173"/>
    </row>
    <row r="105" spans="2:15">
      <c r="B105" s="174" t="s">
        <v>154</v>
      </c>
      <c r="C105" s="175"/>
      <c r="D105" s="175"/>
      <c r="E105" s="175"/>
      <c r="F105" s="175"/>
      <c r="G105" s="175" t="s">
        <v>183</v>
      </c>
      <c r="H105" s="175"/>
      <c r="I105" s="18" t="s">
        <v>47</v>
      </c>
      <c r="J105" s="176" t="s">
        <v>50</v>
      </c>
      <c r="K105" s="177"/>
      <c r="L105" s="178"/>
      <c r="M105" s="175" t="s">
        <v>48</v>
      </c>
      <c r="N105" s="179"/>
      <c r="O105" s="120"/>
    </row>
    <row r="106" spans="2:15" ht="72" customHeight="1">
      <c r="B106" s="164" t="s">
        <v>87</v>
      </c>
      <c r="C106" s="165"/>
      <c r="D106" s="165"/>
      <c r="E106" s="165"/>
      <c r="F106" s="165"/>
      <c r="G106" s="166" t="s">
        <v>198</v>
      </c>
      <c r="H106" s="165"/>
      <c r="I106" s="19"/>
      <c r="J106" s="167"/>
      <c r="K106" s="168"/>
      <c r="L106" s="169"/>
      <c r="M106" s="167"/>
      <c r="N106" s="170"/>
    </row>
    <row r="107" spans="2:15" ht="72" customHeight="1">
      <c r="B107" s="164" t="s">
        <v>89</v>
      </c>
      <c r="C107" s="165"/>
      <c r="D107" s="165"/>
      <c r="E107" s="165"/>
      <c r="F107" s="165"/>
      <c r="G107" s="166" t="s">
        <v>199</v>
      </c>
      <c r="H107" s="165"/>
      <c r="I107" s="19"/>
      <c r="J107" s="167"/>
      <c r="K107" s="168"/>
      <c r="L107" s="169"/>
      <c r="M107" s="167"/>
      <c r="N107" s="170"/>
    </row>
    <row r="108" spans="2:15" ht="59.45" customHeight="1" thickBot="1">
      <c r="B108" s="164" t="s">
        <v>88</v>
      </c>
      <c r="C108" s="165"/>
      <c r="D108" s="165"/>
      <c r="E108" s="165"/>
      <c r="F108" s="165"/>
      <c r="G108" s="166" t="s">
        <v>200</v>
      </c>
      <c r="H108" s="165"/>
      <c r="I108" s="19"/>
      <c r="J108" s="167"/>
      <c r="K108" s="168"/>
      <c r="L108" s="169"/>
      <c r="M108" s="167"/>
      <c r="N108" s="170"/>
    </row>
    <row r="109" spans="2:15" ht="21.75" thickBot="1">
      <c r="B109" s="21"/>
      <c r="C109" s="22"/>
      <c r="D109" s="22"/>
      <c r="E109" s="22"/>
      <c r="F109" s="22"/>
      <c r="G109" s="22"/>
      <c r="H109" s="22"/>
      <c r="I109" s="107" t="str">
        <f>IF(COUNT(I106:I108)=0, "NAp", SUM(I106:I108)/COUNT(I106:I108))</f>
        <v>NAp</v>
      </c>
      <c r="J109" s="22"/>
      <c r="K109" s="22"/>
      <c r="L109" s="22"/>
      <c r="M109" s="22"/>
      <c r="N109" s="23"/>
    </row>
    <row r="110" spans="2:15" ht="18.75" thickBot="1">
      <c r="B110" s="171" t="s">
        <v>86</v>
      </c>
      <c r="C110" s="172"/>
      <c r="D110" s="172"/>
      <c r="E110" s="172"/>
      <c r="F110" s="172"/>
      <c r="G110" s="172"/>
      <c r="H110" s="172"/>
      <c r="I110" s="172"/>
      <c r="J110" s="172"/>
      <c r="K110" s="172"/>
      <c r="L110" s="172"/>
      <c r="M110" s="172"/>
      <c r="N110" s="173"/>
    </row>
    <row r="111" spans="2:15">
      <c r="B111" s="174" t="s">
        <v>154</v>
      </c>
      <c r="C111" s="175"/>
      <c r="D111" s="175"/>
      <c r="E111" s="175"/>
      <c r="F111" s="175"/>
      <c r="G111" s="175" t="s">
        <v>183</v>
      </c>
      <c r="H111" s="175"/>
      <c r="I111" s="18" t="s">
        <v>47</v>
      </c>
      <c r="J111" s="176" t="s">
        <v>50</v>
      </c>
      <c r="K111" s="177"/>
      <c r="L111" s="178"/>
      <c r="M111" s="175" t="s">
        <v>48</v>
      </c>
      <c r="N111" s="179"/>
      <c r="O111" s="120"/>
    </row>
    <row r="112" spans="2:15" ht="72" customHeight="1">
      <c r="B112" s="164" t="s">
        <v>90</v>
      </c>
      <c r="C112" s="165"/>
      <c r="D112" s="165"/>
      <c r="E112" s="165"/>
      <c r="F112" s="165"/>
      <c r="G112" s="166" t="s">
        <v>201</v>
      </c>
      <c r="H112" s="165"/>
      <c r="I112" s="19"/>
      <c r="J112" s="167"/>
      <c r="K112" s="168"/>
      <c r="L112" s="169"/>
      <c r="M112" s="167"/>
      <c r="N112" s="170"/>
    </row>
    <row r="113" spans="2:15" ht="77.099999999999994" customHeight="1" thickBot="1">
      <c r="B113" s="164" t="s">
        <v>91</v>
      </c>
      <c r="C113" s="165"/>
      <c r="D113" s="165"/>
      <c r="E113" s="165"/>
      <c r="F113" s="165"/>
      <c r="G113" s="166" t="s">
        <v>202</v>
      </c>
      <c r="H113" s="165"/>
      <c r="I113" s="19"/>
      <c r="J113" s="167"/>
      <c r="K113" s="168"/>
      <c r="L113" s="169"/>
      <c r="M113" s="167"/>
      <c r="N113" s="170"/>
    </row>
    <row r="114" spans="2:15" ht="21.75" thickBot="1">
      <c r="B114" s="21"/>
      <c r="C114" s="22"/>
      <c r="D114" s="22"/>
      <c r="E114" s="22"/>
      <c r="F114" s="22"/>
      <c r="G114" s="22"/>
      <c r="H114" s="22"/>
      <c r="I114" s="107" t="str">
        <f>IF(COUNT(I112:I113)=0, "NAp", SUM(I112:I113)/COUNT(I112:I113))</f>
        <v>NAp</v>
      </c>
      <c r="J114" s="22"/>
      <c r="K114" s="22"/>
      <c r="L114" s="22"/>
      <c r="M114" s="22"/>
      <c r="N114" s="23"/>
    </row>
    <row r="115" spans="2:15" ht="18.75" thickBot="1">
      <c r="B115" s="171" t="s">
        <v>93</v>
      </c>
      <c r="C115" s="172"/>
      <c r="D115" s="172"/>
      <c r="E115" s="172"/>
      <c r="F115" s="172"/>
      <c r="G115" s="172"/>
      <c r="H115" s="172"/>
      <c r="I115" s="172"/>
      <c r="J115" s="172"/>
      <c r="K115" s="172"/>
      <c r="L115" s="172"/>
      <c r="M115" s="172"/>
      <c r="N115" s="173"/>
    </row>
    <row r="116" spans="2:15">
      <c r="B116" s="174" t="s">
        <v>154</v>
      </c>
      <c r="C116" s="175"/>
      <c r="D116" s="175"/>
      <c r="E116" s="175"/>
      <c r="F116" s="175"/>
      <c r="G116" s="175" t="s">
        <v>183</v>
      </c>
      <c r="H116" s="175"/>
      <c r="I116" s="18" t="s">
        <v>47</v>
      </c>
      <c r="J116" s="176" t="s">
        <v>50</v>
      </c>
      <c r="K116" s="177"/>
      <c r="L116" s="178"/>
      <c r="M116" s="175" t="s">
        <v>48</v>
      </c>
      <c r="N116" s="179"/>
      <c r="O116" s="120"/>
    </row>
    <row r="117" spans="2:15" ht="99.6" customHeight="1">
      <c r="B117" s="164" t="s">
        <v>92</v>
      </c>
      <c r="C117" s="165"/>
      <c r="D117" s="165"/>
      <c r="E117" s="165"/>
      <c r="F117" s="165"/>
      <c r="G117" s="166" t="s">
        <v>203</v>
      </c>
      <c r="H117" s="165"/>
      <c r="I117" s="19"/>
      <c r="J117" s="167"/>
      <c r="K117" s="168"/>
      <c r="L117" s="169"/>
      <c r="M117" s="167"/>
      <c r="N117" s="170"/>
    </row>
    <row r="118" spans="2:15" ht="102.6" customHeight="1">
      <c r="B118" s="164" t="s">
        <v>94</v>
      </c>
      <c r="C118" s="165"/>
      <c r="D118" s="165"/>
      <c r="E118" s="165"/>
      <c r="F118" s="165"/>
      <c r="G118" s="166" t="s">
        <v>204</v>
      </c>
      <c r="H118" s="165"/>
      <c r="I118" s="19"/>
      <c r="J118" s="167"/>
      <c r="K118" s="168"/>
      <c r="L118" s="169"/>
      <c r="M118" s="167"/>
      <c r="N118" s="170"/>
    </row>
    <row r="119" spans="2:15" ht="100.5" customHeight="1" thickBot="1">
      <c r="B119" s="164" t="s">
        <v>95</v>
      </c>
      <c r="C119" s="165"/>
      <c r="D119" s="165"/>
      <c r="E119" s="165"/>
      <c r="F119" s="165"/>
      <c r="G119" s="166" t="s">
        <v>205</v>
      </c>
      <c r="H119" s="165"/>
      <c r="I119" s="19"/>
      <c r="J119" s="167"/>
      <c r="K119" s="168"/>
      <c r="L119" s="169"/>
      <c r="M119" s="167"/>
      <c r="N119" s="170"/>
    </row>
    <row r="120" spans="2:15" ht="21.75" thickBot="1">
      <c r="B120" s="21"/>
      <c r="C120" s="22"/>
      <c r="D120" s="22"/>
      <c r="E120" s="22"/>
      <c r="F120" s="22"/>
      <c r="G120" s="22"/>
      <c r="H120" s="22"/>
      <c r="I120" s="107" t="str">
        <f>IF(COUNT(I117:I119)=0, "NAp", SUM(I117:I119)/COUNT(I117:I119))</f>
        <v>NAp</v>
      </c>
      <c r="J120" s="22"/>
      <c r="K120" s="22"/>
      <c r="L120" s="22"/>
      <c r="M120" s="22"/>
      <c r="N120" s="23"/>
    </row>
    <row r="121" spans="2:15" ht="18.75" thickBot="1">
      <c r="B121" s="171" t="s">
        <v>96</v>
      </c>
      <c r="C121" s="172"/>
      <c r="D121" s="172"/>
      <c r="E121" s="172"/>
      <c r="F121" s="172"/>
      <c r="G121" s="172"/>
      <c r="H121" s="172"/>
      <c r="I121" s="172"/>
      <c r="J121" s="172"/>
      <c r="K121" s="172"/>
      <c r="L121" s="172"/>
      <c r="M121" s="172"/>
      <c r="N121" s="173"/>
    </row>
    <row r="122" spans="2:15">
      <c r="B122" s="174" t="s">
        <v>154</v>
      </c>
      <c r="C122" s="175"/>
      <c r="D122" s="175"/>
      <c r="E122" s="175"/>
      <c r="F122" s="175"/>
      <c r="G122" s="175" t="s">
        <v>183</v>
      </c>
      <c r="H122" s="175"/>
      <c r="I122" s="18" t="s">
        <v>47</v>
      </c>
      <c r="J122" s="176" t="s">
        <v>50</v>
      </c>
      <c r="K122" s="177"/>
      <c r="L122" s="178"/>
      <c r="M122" s="175" t="s">
        <v>48</v>
      </c>
      <c r="N122" s="179"/>
      <c r="O122" s="120"/>
    </row>
    <row r="123" spans="2:15" ht="68.45" customHeight="1">
      <c r="B123" s="164" t="s">
        <v>97</v>
      </c>
      <c r="C123" s="165"/>
      <c r="D123" s="165"/>
      <c r="E123" s="165"/>
      <c r="F123" s="165"/>
      <c r="G123" s="166" t="s">
        <v>206</v>
      </c>
      <c r="H123" s="165"/>
      <c r="I123" s="19"/>
      <c r="J123" s="167"/>
      <c r="K123" s="168"/>
      <c r="L123" s="169"/>
      <c r="M123" s="167"/>
      <c r="N123" s="170"/>
    </row>
    <row r="124" spans="2:15" ht="87.95" customHeight="1">
      <c r="B124" s="164" t="s">
        <v>98</v>
      </c>
      <c r="C124" s="165"/>
      <c r="D124" s="165"/>
      <c r="E124" s="165"/>
      <c r="F124" s="165"/>
      <c r="G124" s="166" t="s">
        <v>207</v>
      </c>
      <c r="H124" s="165"/>
      <c r="I124" s="19"/>
      <c r="J124" s="167"/>
      <c r="K124" s="168"/>
      <c r="L124" s="169"/>
      <c r="M124" s="167"/>
      <c r="N124" s="170"/>
    </row>
    <row r="125" spans="2:15" ht="89.45" customHeight="1" thickBot="1">
      <c r="B125" s="164" t="s">
        <v>208</v>
      </c>
      <c r="C125" s="165"/>
      <c r="D125" s="165"/>
      <c r="E125" s="165"/>
      <c r="F125" s="165"/>
      <c r="G125" s="166" t="s">
        <v>209</v>
      </c>
      <c r="H125" s="165"/>
      <c r="I125" s="19"/>
      <c r="J125" s="167"/>
      <c r="K125" s="168"/>
      <c r="L125" s="169"/>
      <c r="M125" s="167"/>
      <c r="N125" s="170"/>
    </row>
    <row r="126" spans="2:15" ht="21.75" thickBot="1">
      <c r="B126" s="21"/>
      <c r="C126" s="22"/>
      <c r="D126" s="22"/>
      <c r="E126" s="22"/>
      <c r="F126" s="22"/>
      <c r="G126" s="22"/>
      <c r="H126" s="22"/>
      <c r="I126" s="107" t="str">
        <f>IF(COUNT(I123:I125)=0, "NAp", SUM(I123:I125)/COUNT(I123:I125))</f>
        <v>NAp</v>
      </c>
      <c r="J126" s="22"/>
      <c r="K126" s="22"/>
      <c r="L126" s="22"/>
      <c r="M126" s="22"/>
      <c r="N126" s="23"/>
    </row>
    <row r="127" spans="2:15" ht="18.75" thickBot="1">
      <c r="B127" s="171" t="s">
        <v>158</v>
      </c>
      <c r="C127" s="172"/>
      <c r="D127" s="172"/>
      <c r="E127" s="172"/>
      <c r="F127" s="172"/>
      <c r="G127" s="172"/>
      <c r="H127" s="172"/>
      <c r="I127" s="172"/>
      <c r="J127" s="172"/>
      <c r="K127" s="172"/>
      <c r="L127" s="172"/>
      <c r="M127" s="172"/>
      <c r="N127" s="173"/>
    </row>
    <row r="128" spans="2:15">
      <c r="B128" s="174" t="s">
        <v>154</v>
      </c>
      <c r="C128" s="175"/>
      <c r="D128" s="175"/>
      <c r="E128" s="175"/>
      <c r="F128" s="175"/>
      <c r="G128" s="175" t="s">
        <v>183</v>
      </c>
      <c r="H128" s="175"/>
      <c r="I128" s="18" t="s">
        <v>47</v>
      </c>
      <c r="J128" s="176" t="s">
        <v>50</v>
      </c>
      <c r="K128" s="177"/>
      <c r="L128" s="178"/>
      <c r="M128" s="175" t="s">
        <v>48</v>
      </c>
      <c r="N128" s="179"/>
      <c r="O128" s="120"/>
    </row>
    <row r="129" spans="2:15" ht="77.45" customHeight="1">
      <c r="B129" s="164" t="s">
        <v>99</v>
      </c>
      <c r="C129" s="165"/>
      <c r="D129" s="165"/>
      <c r="E129" s="165"/>
      <c r="F129" s="165"/>
      <c r="G129" s="166" t="s">
        <v>210</v>
      </c>
      <c r="H129" s="165"/>
      <c r="I129" s="19"/>
      <c r="J129" s="167"/>
      <c r="K129" s="168"/>
      <c r="L129" s="169"/>
      <c r="M129" s="167"/>
      <c r="N129" s="170"/>
    </row>
    <row r="130" spans="2:15" ht="87.95" customHeight="1" thickBot="1">
      <c r="B130" s="164" t="s">
        <v>100</v>
      </c>
      <c r="C130" s="165"/>
      <c r="D130" s="165"/>
      <c r="E130" s="165"/>
      <c r="F130" s="165"/>
      <c r="G130" s="166" t="s">
        <v>211</v>
      </c>
      <c r="H130" s="165"/>
      <c r="I130" s="19"/>
      <c r="J130" s="167"/>
      <c r="K130" s="168"/>
      <c r="L130" s="169"/>
      <c r="M130" s="167"/>
      <c r="N130" s="170"/>
    </row>
    <row r="131" spans="2:15" ht="21.75" thickBot="1">
      <c r="B131" s="21"/>
      <c r="C131" s="22"/>
      <c r="D131" s="22"/>
      <c r="E131" s="22"/>
      <c r="F131" s="22"/>
      <c r="G131" s="22"/>
      <c r="H131" s="22"/>
      <c r="I131" s="107" t="str">
        <f>IF(COUNT(I129:I130)=0, "NAp", SUM(I129:I130)/COUNT(I129:I130))</f>
        <v>NAp</v>
      </c>
      <c r="J131" s="22"/>
      <c r="K131" s="22"/>
      <c r="L131" s="22"/>
      <c r="M131" s="22"/>
      <c r="N131" s="23"/>
    </row>
    <row r="132" spans="2:15" ht="18.75" thickBot="1">
      <c r="B132" s="171" t="s">
        <v>101</v>
      </c>
      <c r="C132" s="172"/>
      <c r="D132" s="172"/>
      <c r="E132" s="172"/>
      <c r="F132" s="172"/>
      <c r="G132" s="172"/>
      <c r="H132" s="172"/>
      <c r="I132" s="172"/>
      <c r="J132" s="172"/>
      <c r="K132" s="172"/>
      <c r="L132" s="172"/>
      <c r="M132" s="172"/>
      <c r="N132" s="173"/>
    </row>
    <row r="133" spans="2:15">
      <c r="B133" s="174" t="s">
        <v>154</v>
      </c>
      <c r="C133" s="175"/>
      <c r="D133" s="175"/>
      <c r="E133" s="175"/>
      <c r="F133" s="175"/>
      <c r="G133" s="175" t="s">
        <v>183</v>
      </c>
      <c r="H133" s="175"/>
      <c r="I133" s="18" t="s">
        <v>47</v>
      </c>
      <c r="J133" s="176" t="s">
        <v>50</v>
      </c>
      <c r="K133" s="177"/>
      <c r="L133" s="178"/>
      <c r="M133" s="175" t="s">
        <v>48</v>
      </c>
      <c r="N133" s="179"/>
      <c r="O133" s="120"/>
    </row>
    <row r="134" spans="2:15" ht="77.45" customHeight="1">
      <c r="B134" s="164" t="s">
        <v>214</v>
      </c>
      <c r="C134" s="165"/>
      <c r="D134" s="165"/>
      <c r="E134" s="165"/>
      <c r="F134" s="165"/>
      <c r="G134" s="166" t="s">
        <v>213</v>
      </c>
      <c r="H134" s="165"/>
      <c r="I134" s="19"/>
      <c r="J134" s="167"/>
      <c r="K134" s="168"/>
      <c r="L134" s="169"/>
      <c r="M134" s="167"/>
      <c r="N134" s="170"/>
    </row>
    <row r="135" spans="2:15" ht="87.95" customHeight="1" thickBot="1">
      <c r="B135" s="164" t="s">
        <v>102</v>
      </c>
      <c r="C135" s="165"/>
      <c r="D135" s="165"/>
      <c r="E135" s="165"/>
      <c r="F135" s="165"/>
      <c r="G135" s="166" t="s">
        <v>212</v>
      </c>
      <c r="H135" s="165"/>
      <c r="I135" s="19"/>
      <c r="J135" s="167"/>
      <c r="K135" s="168"/>
      <c r="L135" s="169"/>
      <c r="M135" s="167"/>
      <c r="N135" s="170"/>
    </row>
    <row r="136" spans="2:15" ht="21.75" thickBot="1">
      <c r="B136" s="21"/>
      <c r="C136" s="22"/>
      <c r="D136" s="22"/>
      <c r="E136" s="22"/>
      <c r="F136" s="22"/>
      <c r="G136" s="22"/>
      <c r="H136" s="22"/>
      <c r="I136" s="107" t="str">
        <f>IF(COUNT(I134:I135)=0, "NAp", SUM(I134:I135)/COUNT(I134:I135))</f>
        <v>NAp</v>
      </c>
      <c r="J136" s="22"/>
      <c r="K136" s="22"/>
      <c r="L136" s="22"/>
      <c r="M136" s="22"/>
      <c r="N136" s="23"/>
    </row>
    <row r="137" spans="2:15" ht="18.75" thickBot="1">
      <c r="B137" s="171" t="s">
        <v>103</v>
      </c>
      <c r="C137" s="172"/>
      <c r="D137" s="172"/>
      <c r="E137" s="172"/>
      <c r="F137" s="172"/>
      <c r="G137" s="172"/>
      <c r="H137" s="172"/>
      <c r="I137" s="172"/>
      <c r="J137" s="172"/>
      <c r="K137" s="172"/>
      <c r="L137" s="172"/>
      <c r="M137" s="172"/>
      <c r="N137" s="173"/>
    </row>
    <row r="138" spans="2:15">
      <c r="B138" s="174" t="s">
        <v>154</v>
      </c>
      <c r="C138" s="175"/>
      <c r="D138" s="175"/>
      <c r="E138" s="175"/>
      <c r="F138" s="175"/>
      <c r="G138" s="175" t="s">
        <v>183</v>
      </c>
      <c r="H138" s="175"/>
      <c r="I138" s="18" t="s">
        <v>47</v>
      </c>
      <c r="J138" s="176" t="s">
        <v>50</v>
      </c>
      <c r="K138" s="177"/>
      <c r="L138" s="178"/>
      <c r="M138" s="175" t="s">
        <v>48</v>
      </c>
      <c r="N138" s="179"/>
      <c r="O138" s="120"/>
    </row>
    <row r="139" spans="2:15" ht="77.45" customHeight="1">
      <c r="B139" s="164" t="s">
        <v>104</v>
      </c>
      <c r="C139" s="165"/>
      <c r="D139" s="165"/>
      <c r="E139" s="165"/>
      <c r="F139" s="165"/>
      <c r="G139" s="166" t="s">
        <v>217</v>
      </c>
      <c r="H139" s="165"/>
      <c r="I139" s="19"/>
      <c r="J139" s="167"/>
      <c r="K139" s="168"/>
      <c r="L139" s="169"/>
      <c r="M139" s="167"/>
      <c r="N139" s="170"/>
    </row>
    <row r="140" spans="2:15" ht="63.95" customHeight="1">
      <c r="B140" s="164" t="s">
        <v>106</v>
      </c>
      <c r="C140" s="165"/>
      <c r="D140" s="165"/>
      <c r="E140" s="165"/>
      <c r="F140" s="165"/>
      <c r="G140" s="166" t="s">
        <v>215</v>
      </c>
      <c r="H140" s="165"/>
      <c r="I140" s="19"/>
      <c r="J140" s="167"/>
      <c r="K140" s="168"/>
      <c r="L140" s="169"/>
      <c r="M140" s="167"/>
      <c r="N140" s="170"/>
    </row>
    <row r="141" spans="2:15" ht="104.45" customHeight="1" thickBot="1">
      <c r="B141" s="164" t="s">
        <v>105</v>
      </c>
      <c r="C141" s="165"/>
      <c r="D141" s="165"/>
      <c r="E141" s="165"/>
      <c r="F141" s="165"/>
      <c r="G141" s="166" t="s">
        <v>216</v>
      </c>
      <c r="H141" s="165"/>
      <c r="I141" s="19"/>
      <c r="J141" s="167"/>
      <c r="K141" s="168"/>
      <c r="L141" s="169"/>
      <c r="M141" s="167"/>
      <c r="N141" s="170"/>
    </row>
    <row r="142" spans="2:15" ht="21.75" thickBot="1">
      <c r="B142" s="21"/>
      <c r="C142" s="22"/>
      <c r="D142" s="22"/>
      <c r="E142" s="22"/>
      <c r="F142" s="22"/>
      <c r="G142" s="22"/>
      <c r="H142" s="22"/>
      <c r="I142" s="107" t="str">
        <f>IF(COUNT(I139:I141)=0, "NAp", SUM(I139:I141)/COUNT(I139:I141))</f>
        <v>NAp</v>
      </c>
      <c r="J142" s="22"/>
      <c r="K142" s="22"/>
      <c r="L142" s="22"/>
      <c r="M142" s="22"/>
      <c r="N142" s="23"/>
    </row>
    <row r="143" spans="2:15" ht="18.75" thickBot="1">
      <c r="B143" s="171" t="s">
        <v>107</v>
      </c>
      <c r="C143" s="172"/>
      <c r="D143" s="172"/>
      <c r="E143" s="172"/>
      <c r="F143" s="172"/>
      <c r="G143" s="172"/>
      <c r="H143" s="172"/>
      <c r="I143" s="172"/>
      <c r="J143" s="172"/>
      <c r="K143" s="172"/>
      <c r="L143" s="172"/>
      <c r="M143" s="172"/>
      <c r="N143" s="173"/>
    </row>
    <row r="144" spans="2:15">
      <c r="B144" s="174" t="s">
        <v>154</v>
      </c>
      <c r="C144" s="175"/>
      <c r="D144" s="175"/>
      <c r="E144" s="175"/>
      <c r="F144" s="175"/>
      <c r="G144" s="175" t="s">
        <v>183</v>
      </c>
      <c r="H144" s="175"/>
      <c r="I144" s="18" t="s">
        <v>47</v>
      </c>
      <c r="J144" s="176" t="s">
        <v>50</v>
      </c>
      <c r="K144" s="177"/>
      <c r="L144" s="178"/>
      <c r="M144" s="175" t="s">
        <v>48</v>
      </c>
      <c r="N144" s="179"/>
      <c r="O144" s="120"/>
    </row>
    <row r="145" spans="2:20" ht="99.95" customHeight="1">
      <c r="B145" s="164" t="s">
        <v>110</v>
      </c>
      <c r="C145" s="165"/>
      <c r="D145" s="165"/>
      <c r="E145" s="165"/>
      <c r="F145" s="165"/>
      <c r="G145" s="166" t="s">
        <v>218</v>
      </c>
      <c r="H145" s="165"/>
      <c r="I145" s="19"/>
      <c r="J145" s="167"/>
      <c r="K145" s="168"/>
      <c r="L145" s="169"/>
      <c r="M145" s="167"/>
      <c r="N145" s="170"/>
    </row>
    <row r="146" spans="2:20" ht="75" customHeight="1">
      <c r="B146" s="164" t="s">
        <v>111</v>
      </c>
      <c r="C146" s="165"/>
      <c r="D146" s="165"/>
      <c r="E146" s="165"/>
      <c r="F146" s="165"/>
      <c r="G146" s="166" t="s">
        <v>219</v>
      </c>
      <c r="H146" s="165"/>
      <c r="I146" s="19"/>
      <c r="J146" s="167"/>
      <c r="K146" s="168"/>
      <c r="L146" s="169"/>
      <c r="M146" s="167"/>
      <c r="N146" s="170"/>
    </row>
    <row r="147" spans="2:20" ht="96" customHeight="1" thickBot="1">
      <c r="B147" s="164" t="s">
        <v>220</v>
      </c>
      <c r="C147" s="165"/>
      <c r="D147" s="165"/>
      <c r="E147" s="165"/>
      <c r="F147" s="165"/>
      <c r="G147" s="166" t="s">
        <v>221</v>
      </c>
      <c r="H147" s="165"/>
      <c r="I147" s="19"/>
      <c r="J147" s="167"/>
      <c r="K147" s="168"/>
      <c r="L147" s="169"/>
      <c r="M147" s="167"/>
      <c r="N147" s="170"/>
    </row>
    <row r="148" spans="2:20" ht="21.75" thickBot="1">
      <c r="B148" s="21"/>
      <c r="C148" s="22"/>
      <c r="D148" s="22"/>
      <c r="E148" s="22"/>
      <c r="F148" s="22"/>
      <c r="G148" s="22"/>
      <c r="H148" s="22"/>
      <c r="I148" s="107" t="str">
        <f>IF(COUNT(I145:I147)=0, "NAp", SUM(I145:I147)/COUNT(I145:I147))</f>
        <v>NAp</v>
      </c>
      <c r="J148" s="22"/>
      <c r="K148" s="22"/>
      <c r="L148" s="22"/>
      <c r="M148" s="22"/>
      <c r="N148" s="23"/>
    </row>
    <row r="149" spans="2:20" ht="18.75" thickBot="1">
      <c r="B149" s="171" t="s">
        <v>108</v>
      </c>
      <c r="C149" s="172"/>
      <c r="D149" s="172"/>
      <c r="E149" s="172"/>
      <c r="F149" s="172"/>
      <c r="G149" s="172"/>
      <c r="H149" s="172"/>
      <c r="I149" s="172"/>
      <c r="J149" s="172"/>
      <c r="K149" s="172"/>
      <c r="L149" s="172"/>
      <c r="M149" s="172"/>
      <c r="N149" s="173"/>
    </row>
    <row r="150" spans="2:20">
      <c r="B150" s="174" t="s">
        <v>154</v>
      </c>
      <c r="C150" s="175"/>
      <c r="D150" s="175"/>
      <c r="E150" s="175"/>
      <c r="F150" s="175"/>
      <c r="G150" s="175" t="s">
        <v>183</v>
      </c>
      <c r="H150" s="175"/>
      <c r="I150" s="18" t="s">
        <v>47</v>
      </c>
      <c r="J150" s="176" t="s">
        <v>50</v>
      </c>
      <c r="K150" s="177"/>
      <c r="L150" s="178"/>
      <c r="M150" s="175" t="s">
        <v>48</v>
      </c>
      <c r="N150" s="179"/>
      <c r="O150" s="120"/>
    </row>
    <row r="151" spans="2:20" ht="93.95" customHeight="1">
      <c r="B151" s="164" t="s">
        <v>112</v>
      </c>
      <c r="C151" s="165"/>
      <c r="D151" s="165"/>
      <c r="E151" s="165"/>
      <c r="F151" s="165"/>
      <c r="G151" s="166" t="s">
        <v>222</v>
      </c>
      <c r="H151" s="165"/>
      <c r="I151" s="19"/>
      <c r="J151" s="167"/>
      <c r="K151" s="168"/>
      <c r="L151" s="169"/>
      <c r="M151" s="167"/>
      <c r="N151" s="170"/>
      <c r="R151" s="258"/>
      <c r="S151" s="259"/>
      <c r="T151" s="260"/>
    </row>
    <row r="152" spans="2:20" ht="60.95" customHeight="1">
      <c r="B152" s="164" t="s">
        <v>113</v>
      </c>
      <c r="C152" s="165"/>
      <c r="D152" s="165"/>
      <c r="E152" s="165"/>
      <c r="F152" s="165"/>
      <c r="G152" s="166" t="s">
        <v>223</v>
      </c>
      <c r="H152" s="165"/>
      <c r="I152" s="19"/>
      <c r="J152" s="167"/>
      <c r="K152" s="168"/>
      <c r="L152" s="169"/>
      <c r="M152" s="167"/>
      <c r="N152" s="170"/>
    </row>
    <row r="153" spans="2:20" ht="106.5" customHeight="1" thickBot="1">
      <c r="B153" s="164" t="s">
        <v>156</v>
      </c>
      <c r="C153" s="165"/>
      <c r="D153" s="165"/>
      <c r="E153" s="165"/>
      <c r="F153" s="165"/>
      <c r="G153" s="166" t="s">
        <v>224</v>
      </c>
      <c r="H153" s="165"/>
      <c r="I153" s="19"/>
      <c r="J153" s="167"/>
      <c r="K153" s="168"/>
      <c r="L153" s="169"/>
      <c r="M153" s="167"/>
      <c r="N153" s="170"/>
    </row>
    <row r="154" spans="2:20" ht="21.75" thickBot="1">
      <c r="B154" s="21"/>
      <c r="C154" s="22"/>
      <c r="D154" s="22"/>
      <c r="E154" s="22"/>
      <c r="F154" s="22"/>
      <c r="G154" s="22"/>
      <c r="H154" s="22"/>
      <c r="I154" s="107" t="str">
        <f>IF(COUNT(I151:I153)=0, "NAp", SUM(I151:I153)/COUNT(I151:I153))</f>
        <v>NAp</v>
      </c>
      <c r="J154" s="22"/>
      <c r="K154" s="22"/>
      <c r="L154" s="22"/>
      <c r="M154" s="22"/>
      <c r="N154" s="23"/>
    </row>
    <row r="155" spans="2:20" ht="18.75" thickBot="1">
      <c r="B155" s="171" t="s">
        <v>109</v>
      </c>
      <c r="C155" s="172"/>
      <c r="D155" s="172"/>
      <c r="E155" s="172"/>
      <c r="F155" s="172"/>
      <c r="G155" s="172"/>
      <c r="H155" s="172"/>
      <c r="I155" s="172"/>
      <c r="J155" s="172"/>
      <c r="K155" s="172"/>
      <c r="L155" s="172"/>
      <c r="M155" s="172"/>
      <c r="N155" s="173"/>
    </row>
    <row r="156" spans="2:20">
      <c r="B156" s="174" t="s">
        <v>154</v>
      </c>
      <c r="C156" s="175"/>
      <c r="D156" s="175"/>
      <c r="E156" s="175"/>
      <c r="F156" s="175"/>
      <c r="G156" s="175" t="s">
        <v>183</v>
      </c>
      <c r="H156" s="175"/>
      <c r="I156" s="18" t="s">
        <v>47</v>
      </c>
      <c r="J156" s="176" t="s">
        <v>50</v>
      </c>
      <c r="K156" s="177"/>
      <c r="L156" s="178"/>
      <c r="M156" s="175" t="s">
        <v>48</v>
      </c>
      <c r="N156" s="179"/>
      <c r="O156" s="120"/>
    </row>
    <row r="157" spans="2:20" ht="102.6" customHeight="1">
      <c r="B157" s="164" t="s">
        <v>155</v>
      </c>
      <c r="C157" s="165"/>
      <c r="D157" s="165"/>
      <c r="E157" s="165"/>
      <c r="F157" s="165"/>
      <c r="G157" s="166" t="s">
        <v>225</v>
      </c>
      <c r="H157" s="165"/>
      <c r="I157" s="19"/>
      <c r="J157" s="167"/>
      <c r="K157" s="168"/>
      <c r="L157" s="169"/>
      <c r="M157" s="167"/>
      <c r="N157" s="170"/>
    </row>
    <row r="158" spans="2:20" ht="81.95" customHeight="1">
      <c r="B158" s="164" t="s">
        <v>232</v>
      </c>
      <c r="C158" s="165"/>
      <c r="D158" s="165"/>
      <c r="E158" s="165"/>
      <c r="F158" s="165"/>
      <c r="G158" s="166" t="s">
        <v>233</v>
      </c>
      <c r="H158" s="165"/>
      <c r="I158" s="19"/>
      <c r="J158" s="167"/>
      <c r="K158" s="168"/>
      <c r="L158" s="169"/>
      <c r="M158" s="167"/>
      <c r="N158" s="170"/>
    </row>
    <row r="159" spans="2:20" ht="68.45" customHeight="1">
      <c r="B159" s="164" t="s">
        <v>230</v>
      </c>
      <c r="C159" s="165"/>
      <c r="D159" s="165"/>
      <c r="E159" s="165"/>
      <c r="F159" s="165"/>
      <c r="G159" s="166" t="s">
        <v>226</v>
      </c>
      <c r="H159" s="165"/>
      <c r="I159" s="19"/>
      <c r="J159" s="167"/>
      <c r="K159" s="168"/>
      <c r="L159" s="169"/>
      <c r="M159" s="167"/>
      <c r="N159" s="170"/>
    </row>
    <row r="160" spans="2:20" ht="86.1" customHeight="1" thickBot="1">
      <c r="B160" s="164" t="s">
        <v>231</v>
      </c>
      <c r="C160" s="165"/>
      <c r="D160" s="165"/>
      <c r="E160" s="165"/>
      <c r="F160" s="165"/>
      <c r="G160" s="166" t="s">
        <v>227</v>
      </c>
      <c r="H160" s="165"/>
      <c r="I160" s="19"/>
      <c r="J160" s="167"/>
      <c r="K160" s="168"/>
      <c r="L160" s="169"/>
      <c r="M160" s="167"/>
      <c r="N160" s="170"/>
    </row>
    <row r="161" spans="2:14" ht="21.75" thickBot="1">
      <c r="B161" s="21"/>
      <c r="C161" s="22"/>
      <c r="D161" s="22"/>
      <c r="E161" s="22"/>
      <c r="F161" s="22"/>
      <c r="G161" s="22"/>
      <c r="H161" s="22"/>
      <c r="I161" s="107" t="str">
        <f>IF(COUNT(I157:I160)=0, "NAp", SUM(I157:I160)/COUNT(I157:I160))</f>
        <v>NAp</v>
      </c>
      <c r="J161" s="22"/>
      <c r="K161" s="22"/>
      <c r="L161" s="22"/>
      <c r="M161" s="22"/>
      <c r="N161" s="23"/>
    </row>
    <row r="162" spans="2:14" s="109" customFormat="1">
      <c r="I162" s="110"/>
    </row>
    <row r="163" spans="2:14" s="109" customFormat="1">
      <c r="I163" s="110"/>
    </row>
    <row r="164" spans="2:14" s="109" customFormat="1">
      <c r="I164" s="110"/>
    </row>
    <row r="165" spans="2:14" s="109" customFormat="1">
      <c r="I165" s="110"/>
    </row>
    <row r="166" spans="2:14" s="109" customFormat="1">
      <c r="I166" s="110"/>
    </row>
    <row r="167" spans="2:14" s="109" customFormat="1">
      <c r="I167" s="110"/>
    </row>
    <row r="168" spans="2:14" s="109" customFormat="1">
      <c r="I168" s="110"/>
    </row>
    <row r="169" spans="2:14" s="109" customFormat="1">
      <c r="I169" s="110"/>
    </row>
    <row r="170" spans="2:14" s="109" customFormat="1">
      <c r="I170" s="110"/>
    </row>
    <row r="171" spans="2:14" s="109" customFormat="1">
      <c r="I171" s="110"/>
    </row>
    <row r="172" spans="2:14" s="109" customFormat="1">
      <c r="I172" s="110"/>
    </row>
    <row r="173" spans="2:14" s="109" customFormat="1">
      <c r="I173" s="110"/>
    </row>
    <row r="174" spans="2:14" s="109" customFormat="1">
      <c r="I174" s="110"/>
    </row>
    <row r="175" spans="2:14" s="109" customFormat="1">
      <c r="I175" s="110"/>
    </row>
    <row r="176" spans="2:14" s="109" customFormat="1">
      <c r="I176" s="110"/>
    </row>
    <row r="177" spans="9:9" s="109" customFormat="1">
      <c r="I177" s="110"/>
    </row>
    <row r="178" spans="9:9" s="109" customFormat="1">
      <c r="I178" s="110"/>
    </row>
    <row r="179" spans="9:9" s="109" customFormat="1">
      <c r="I179" s="110"/>
    </row>
    <row r="180" spans="9:9" s="109" customFormat="1">
      <c r="I180" s="110"/>
    </row>
    <row r="181" spans="9:9" s="109" customFormat="1">
      <c r="I181" s="110"/>
    </row>
    <row r="182" spans="9:9" s="109" customFormat="1">
      <c r="I182" s="110"/>
    </row>
    <row r="183" spans="9:9" s="109" customFormat="1">
      <c r="I183" s="110"/>
    </row>
    <row r="184" spans="9:9" s="109" customFormat="1">
      <c r="I184" s="110"/>
    </row>
    <row r="185" spans="9:9" s="109" customFormat="1">
      <c r="I185" s="110"/>
    </row>
    <row r="186" spans="9:9" s="109" customFormat="1">
      <c r="I186" s="110"/>
    </row>
    <row r="187" spans="9:9" s="109" customFormat="1">
      <c r="I187" s="110"/>
    </row>
    <row r="188" spans="9:9" s="109" customFormat="1">
      <c r="I188" s="110"/>
    </row>
    <row r="189" spans="9:9" s="109" customFormat="1">
      <c r="I189" s="110"/>
    </row>
    <row r="190" spans="9:9" s="109" customFormat="1">
      <c r="I190" s="110"/>
    </row>
    <row r="191" spans="9:9" s="109" customFormat="1">
      <c r="I191" s="110"/>
    </row>
    <row r="192" spans="9:9" s="109" customFormat="1">
      <c r="I192" s="110"/>
    </row>
    <row r="193" spans="9:9" s="109" customFormat="1">
      <c r="I193" s="110"/>
    </row>
    <row r="194" spans="9:9" s="109" customFormat="1">
      <c r="I194" s="110"/>
    </row>
    <row r="195" spans="9:9" s="109" customFormat="1">
      <c r="I195" s="110"/>
    </row>
    <row r="196" spans="9:9" s="109" customFormat="1">
      <c r="I196" s="110"/>
    </row>
    <row r="197" spans="9:9" s="109" customFormat="1">
      <c r="I197" s="110"/>
    </row>
    <row r="198" spans="9:9" s="109" customFormat="1">
      <c r="I198" s="110"/>
    </row>
    <row r="199" spans="9:9" s="109" customFormat="1">
      <c r="I199" s="110"/>
    </row>
    <row r="200" spans="9:9" s="109" customFormat="1">
      <c r="I200" s="110"/>
    </row>
    <row r="201" spans="9:9" s="109" customFormat="1">
      <c r="I201" s="110"/>
    </row>
    <row r="202" spans="9:9" s="109" customFormat="1">
      <c r="I202" s="110"/>
    </row>
    <row r="203" spans="9:9" s="109" customFormat="1">
      <c r="I203" s="110"/>
    </row>
    <row r="204" spans="9:9" s="109" customFormat="1">
      <c r="I204" s="110"/>
    </row>
    <row r="205" spans="9:9" s="109" customFormat="1">
      <c r="I205" s="110"/>
    </row>
    <row r="206" spans="9:9" s="109" customFormat="1">
      <c r="I206" s="110"/>
    </row>
    <row r="207" spans="9:9" s="109" customFormat="1">
      <c r="I207" s="110"/>
    </row>
    <row r="208" spans="9:9" s="109" customFormat="1">
      <c r="I208" s="110"/>
    </row>
    <row r="209" spans="9:9" s="109" customFormat="1">
      <c r="I209" s="110"/>
    </row>
    <row r="210" spans="9:9" s="109" customFormat="1">
      <c r="I210" s="110"/>
    </row>
    <row r="211" spans="9:9" s="109" customFormat="1">
      <c r="I211" s="110"/>
    </row>
    <row r="212" spans="9:9" s="109" customFormat="1">
      <c r="I212" s="110"/>
    </row>
    <row r="213" spans="9:9" s="109" customFormat="1">
      <c r="I213" s="110"/>
    </row>
    <row r="214" spans="9:9" s="109" customFormat="1">
      <c r="I214" s="110"/>
    </row>
    <row r="215" spans="9:9" s="109" customFormat="1">
      <c r="I215" s="110"/>
    </row>
    <row r="216" spans="9:9" s="109" customFormat="1">
      <c r="I216" s="110"/>
    </row>
    <row r="217" spans="9:9" s="109" customFormat="1">
      <c r="I217" s="110"/>
    </row>
    <row r="218" spans="9:9" s="109" customFormat="1">
      <c r="I218" s="110"/>
    </row>
    <row r="219" spans="9:9" s="109" customFormat="1">
      <c r="I219" s="110"/>
    </row>
    <row r="220" spans="9:9" s="109" customFormat="1">
      <c r="I220" s="110"/>
    </row>
    <row r="221" spans="9:9" s="109" customFormat="1">
      <c r="I221" s="110"/>
    </row>
    <row r="222" spans="9:9" s="109" customFormat="1">
      <c r="I222" s="110"/>
    </row>
    <row r="223" spans="9:9" s="109" customFormat="1">
      <c r="I223" s="110"/>
    </row>
    <row r="224" spans="9:9" s="109" customFormat="1">
      <c r="I224" s="110"/>
    </row>
    <row r="225" spans="9:9" s="109" customFormat="1">
      <c r="I225" s="110"/>
    </row>
    <row r="226" spans="9:9" s="109" customFormat="1">
      <c r="I226" s="110"/>
    </row>
    <row r="227" spans="9:9" s="109" customFormat="1">
      <c r="I227" s="110"/>
    </row>
    <row r="228" spans="9:9" s="109" customFormat="1">
      <c r="I228" s="110"/>
    </row>
    <row r="229" spans="9:9" s="109" customFormat="1">
      <c r="I229" s="110"/>
    </row>
    <row r="230" spans="9:9" s="109" customFormat="1">
      <c r="I230" s="110"/>
    </row>
    <row r="231" spans="9:9" s="109" customFormat="1">
      <c r="I231" s="110"/>
    </row>
    <row r="232" spans="9:9" s="109" customFormat="1">
      <c r="I232" s="110"/>
    </row>
    <row r="233" spans="9:9" s="109" customFormat="1">
      <c r="I233" s="110"/>
    </row>
    <row r="234" spans="9:9" s="109" customFormat="1">
      <c r="I234" s="110"/>
    </row>
    <row r="235" spans="9:9" s="109" customFormat="1">
      <c r="I235" s="110"/>
    </row>
    <row r="236" spans="9:9" s="109" customFormat="1">
      <c r="I236" s="110"/>
    </row>
    <row r="237" spans="9:9" s="109" customFormat="1">
      <c r="I237" s="110"/>
    </row>
    <row r="238" spans="9:9" s="109" customFormat="1">
      <c r="I238" s="110"/>
    </row>
    <row r="239" spans="9:9" s="109" customFormat="1">
      <c r="I239" s="110"/>
    </row>
    <row r="240" spans="9:9" s="109" customFormat="1">
      <c r="I240" s="110"/>
    </row>
    <row r="241" spans="9:9" s="109" customFormat="1">
      <c r="I241" s="110"/>
    </row>
    <row r="242" spans="9:9" s="109" customFormat="1">
      <c r="I242" s="110"/>
    </row>
    <row r="243" spans="9:9" s="109" customFormat="1">
      <c r="I243" s="110"/>
    </row>
    <row r="244" spans="9:9" s="109" customFormat="1">
      <c r="I244" s="110"/>
    </row>
    <row r="245" spans="9:9" s="109" customFormat="1">
      <c r="I245" s="110"/>
    </row>
    <row r="246" spans="9:9" s="109" customFormat="1">
      <c r="I246" s="110"/>
    </row>
    <row r="247" spans="9:9" s="109" customFormat="1">
      <c r="I247" s="110"/>
    </row>
    <row r="248" spans="9:9" s="109" customFormat="1">
      <c r="I248" s="110"/>
    </row>
    <row r="249" spans="9:9" s="109" customFormat="1">
      <c r="I249" s="110"/>
    </row>
    <row r="250" spans="9:9" s="109" customFormat="1">
      <c r="I250" s="110"/>
    </row>
    <row r="251" spans="9:9" s="109" customFormat="1">
      <c r="I251" s="110"/>
    </row>
    <row r="252" spans="9:9" s="109" customFormat="1">
      <c r="I252" s="110"/>
    </row>
    <row r="253" spans="9:9" s="109" customFormat="1">
      <c r="I253" s="110"/>
    </row>
    <row r="254" spans="9:9" s="109" customFormat="1">
      <c r="I254" s="110"/>
    </row>
    <row r="255" spans="9:9" s="109" customFormat="1">
      <c r="I255" s="110"/>
    </row>
    <row r="256" spans="9:9" s="109" customFormat="1">
      <c r="I256" s="110"/>
    </row>
    <row r="257" spans="9:9" s="109" customFormat="1">
      <c r="I257" s="110"/>
    </row>
    <row r="258" spans="9:9" s="109" customFormat="1">
      <c r="I258" s="110"/>
    </row>
    <row r="259" spans="9:9" s="109" customFormat="1">
      <c r="I259" s="110"/>
    </row>
    <row r="260" spans="9:9" s="109" customFormat="1">
      <c r="I260" s="110"/>
    </row>
    <row r="261" spans="9:9" s="109" customFormat="1">
      <c r="I261" s="110"/>
    </row>
    <row r="262" spans="9:9" s="109" customFormat="1">
      <c r="I262" s="110"/>
    </row>
    <row r="263" spans="9:9" s="109" customFormat="1">
      <c r="I263" s="110"/>
    </row>
    <row r="264" spans="9:9" s="109" customFormat="1">
      <c r="I264" s="110"/>
    </row>
    <row r="265" spans="9:9" s="109" customFormat="1">
      <c r="I265" s="110"/>
    </row>
  </sheetData>
  <mergeCells count="430">
    <mergeCell ref="R151:T151"/>
    <mergeCell ref="B157:F157"/>
    <mergeCell ref="G157:H157"/>
    <mergeCell ref="J157:L157"/>
    <mergeCell ref="M157:N157"/>
    <mergeCell ref="B159:F159"/>
    <mergeCell ref="G159:H159"/>
    <mergeCell ref="J159:L159"/>
    <mergeCell ref="M159:N159"/>
    <mergeCell ref="B158:F158"/>
    <mergeCell ref="G158:H158"/>
    <mergeCell ref="J158:L158"/>
    <mergeCell ref="M158:N158"/>
    <mergeCell ref="B160:F160"/>
    <mergeCell ref="G160:H160"/>
    <mergeCell ref="J160:L160"/>
    <mergeCell ref="M160:N160"/>
    <mergeCell ref="B153:F153"/>
    <mergeCell ref="G153:H153"/>
    <mergeCell ref="J153:L153"/>
    <mergeCell ref="M153:N153"/>
    <mergeCell ref="B155:N155"/>
    <mergeCell ref="B156:F156"/>
    <mergeCell ref="G156:H156"/>
    <mergeCell ref="J156:L156"/>
    <mergeCell ref="M156:N156"/>
    <mergeCell ref="B150:F150"/>
    <mergeCell ref="G150:H150"/>
    <mergeCell ref="J150:L150"/>
    <mergeCell ref="M150:N150"/>
    <mergeCell ref="B151:F151"/>
    <mergeCell ref="G151:H151"/>
    <mergeCell ref="J151:L151"/>
    <mergeCell ref="M151:N151"/>
    <mergeCell ref="B152:F152"/>
    <mergeCell ref="G152:H152"/>
    <mergeCell ref="J152:L152"/>
    <mergeCell ref="M152:N152"/>
    <mergeCell ref="B146:F146"/>
    <mergeCell ref="G146:H146"/>
    <mergeCell ref="J146:L146"/>
    <mergeCell ref="M146:N146"/>
    <mergeCell ref="B147:F147"/>
    <mergeCell ref="G147:H147"/>
    <mergeCell ref="J147:L147"/>
    <mergeCell ref="M147:N147"/>
    <mergeCell ref="B149:N149"/>
    <mergeCell ref="B143:N143"/>
    <mergeCell ref="B144:F144"/>
    <mergeCell ref="G144:H144"/>
    <mergeCell ref="J144:L144"/>
    <mergeCell ref="M144:N144"/>
    <mergeCell ref="B145:F145"/>
    <mergeCell ref="G145:H145"/>
    <mergeCell ref="J145:L145"/>
    <mergeCell ref="M145:N145"/>
    <mergeCell ref="B139:F139"/>
    <mergeCell ref="G139:H139"/>
    <mergeCell ref="J139:L139"/>
    <mergeCell ref="M139:N139"/>
    <mergeCell ref="B140:F140"/>
    <mergeCell ref="G140:H140"/>
    <mergeCell ref="J140:L140"/>
    <mergeCell ref="M140:N140"/>
    <mergeCell ref="B141:F141"/>
    <mergeCell ref="G141:H141"/>
    <mergeCell ref="J141:L141"/>
    <mergeCell ref="M141:N141"/>
    <mergeCell ref="B135:F135"/>
    <mergeCell ref="G135:H135"/>
    <mergeCell ref="J135:L135"/>
    <mergeCell ref="M135:N135"/>
    <mergeCell ref="B137:N137"/>
    <mergeCell ref="B138:F138"/>
    <mergeCell ref="G138:H138"/>
    <mergeCell ref="J138:L138"/>
    <mergeCell ref="M138:N138"/>
    <mergeCell ref="B132:N132"/>
    <mergeCell ref="B133:F133"/>
    <mergeCell ref="G133:H133"/>
    <mergeCell ref="J133:L133"/>
    <mergeCell ref="M133:N133"/>
    <mergeCell ref="B134:F134"/>
    <mergeCell ref="G134:H134"/>
    <mergeCell ref="J134:L134"/>
    <mergeCell ref="M134:N134"/>
    <mergeCell ref="B108:F108"/>
    <mergeCell ref="G108:H108"/>
    <mergeCell ref="J108:L108"/>
    <mergeCell ref="M108:N108"/>
    <mergeCell ref="B104:N104"/>
    <mergeCell ref="B105:F105"/>
    <mergeCell ref="G105:H105"/>
    <mergeCell ref="J105:L105"/>
    <mergeCell ref="B130:F130"/>
    <mergeCell ref="G130:H130"/>
    <mergeCell ref="J130:L130"/>
    <mergeCell ref="M130:N130"/>
    <mergeCell ref="B127:N127"/>
    <mergeCell ref="B128:F128"/>
    <mergeCell ref="G128:H128"/>
    <mergeCell ref="J128:L128"/>
    <mergeCell ref="M128:N128"/>
    <mergeCell ref="B129:F129"/>
    <mergeCell ref="G129:H129"/>
    <mergeCell ref="J129:L129"/>
    <mergeCell ref="M129:N129"/>
    <mergeCell ref="B112:F112"/>
    <mergeCell ref="G112:H112"/>
    <mergeCell ref="J112:L112"/>
    <mergeCell ref="M112:N112"/>
    <mergeCell ref="B113:F113"/>
    <mergeCell ref="G113:H113"/>
    <mergeCell ref="J113:L113"/>
    <mergeCell ref="M113:N113"/>
    <mergeCell ref="B110:N110"/>
    <mergeCell ref="B111:F111"/>
    <mergeCell ref="G111:H111"/>
    <mergeCell ref="J111:L111"/>
    <mergeCell ref="M111:N111"/>
    <mergeCell ref="M105:N105"/>
    <mergeCell ref="B106:F106"/>
    <mergeCell ref="G106:H106"/>
    <mergeCell ref="J106:L106"/>
    <mergeCell ref="M106:N106"/>
    <mergeCell ref="B101:F101"/>
    <mergeCell ref="G101:H101"/>
    <mergeCell ref="J101:L101"/>
    <mergeCell ref="M101:N101"/>
    <mergeCell ref="B102:F102"/>
    <mergeCell ref="G102:H102"/>
    <mergeCell ref="J102:L102"/>
    <mergeCell ref="M102:N102"/>
    <mergeCell ref="B98:N98"/>
    <mergeCell ref="B99:F99"/>
    <mergeCell ref="G99:H99"/>
    <mergeCell ref="J99:L99"/>
    <mergeCell ref="M99:N99"/>
    <mergeCell ref="B100:F100"/>
    <mergeCell ref="G100:H100"/>
    <mergeCell ref="J100:L100"/>
    <mergeCell ref="M100:N100"/>
    <mergeCell ref="B94:F94"/>
    <mergeCell ref="G94:H94"/>
    <mergeCell ref="J94:L94"/>
    <mergeCell ref="M94:N94"/>
    <mergeCell ref="B95:F95"/>
    <mergeCell ref="G95:H95"/>
    <mergeCell ref="J95:L95"/>
    <mergeCell ref="M95:N95"/>
    <mergeCell ref="B92:F92"/>
    <mergeCell ref="G92:H92"/>
    <mergeCell ref="J92:L92"/>
    <mergeCell ref="M92:N92"/>
    <mergeCell ref="B93:F93"/>
    <mergeCell ref="G93:H93"/>
    <mergeCell ref="J93:L93"/>
    <mergeCell ref="M93:N93"/>
    <mergeCell ref="B88:F88"/>
    <mergeCell ref="G88:H88"/>
    <mergeCell ref="J88:L88"/>
    <mergeCell ref="M88:N88"/>
    <mergeCell ref="B91:N91"/>
    <mergeCell ref="B89:F89"/>
    <mergeCell ref="G89:H89"/>
    <mergeCell ref="J89:L89"/>
    <mergeCell ref="M89:N89"/>
    <mergeCell ref="B86:F86"/>
    <mergeCell ref="G86:H86"/>
    <mergeCell ref="J86:L86"/>
    <mergeCell ref="M86:N86"/>
    <mergeCell ref="B87:F87"/>
    <mergeCell ref="G87:H87"/>
    <mergeCell ref="J87:L87"/>
    <mergeCell ref="M87:N87"/>
    <mergeCell ref="B84:N84"/>
    <mergeCell ref="B85:F85"/>
    <mergeCell ref="G85:H85"/>
    <mergeCell ref="J85:L85"/>
    <mergeCell ref="M85:N85"/>
    <mergeCell ref="B76:F76"/>
    <mergeCell ref="G76:H76"/>
    <mergeCell ref="J76:L76"/>
    <mergeCell ref="M76:N76"/>
    <mergeCell ref="B78:N78"/>
    <mergeCell ref="B79:F79"/>
    <mergeCell ref="G79:H79"/>
    <mergeCell ref="J79:L79"/>
    <mergeCell ref="M79:N79"/>
    <mergeCell ref="B82:F82"/>
    <mergeCell ref="G82:H82"/>
    <mergeCell ref="J82:L82"/>
    <mergeCell ref="M82:N82"/>
    <mergeCell ref="B80:F80"/>
    <mergeCell ref="G80:H80"/>
    <mergeCell ref="J80:L80"/>
    <mergeCell ref="M80:N80"/>
    <mergeCell ref="B81:F81"/>
    <mergeCell ref="G81:H81"/>
    <mergeCell ref="J81:L81"/>
    <mergeCell ref="M81:N81"/>
    <mergeCell ref="B74:F74"/>
    <mergeCell ref="G74:H74"/>
    <mergeCell ref="J74:L74"/>
    <mergeCell ref="M74:N74"/>
    <mergeCell ref="B75:F75"/>
    <mergeCell ref="G75:H75"/>
    <mergeCell ref="J75:L75"/>
    <mergeCell ref="M75:N75"/>
    <mergeCell ref="B72:N72"/>
    <mergeCell ref="B73:F73"/>
    <mergeCell ref="G73:H73"/>
    <mergeCell ref="J73:L73"/>
    <mergeCell ref="M73:N73"/>
    <mergeCell ref="B69:F69"/>
    <mergeCell ref="G69:H69"/>
    <mergeCell ref="J69:L69"/>
    <mergeCell ref="M69:N69"/>
    <mergeCell ref="B70:F70"/>
    <mergeCell ref="G70:H70"/>
    <mergeCell ref="J70:L70"/>
    <mergeCell ref="M70:N70"/>
    <mergeCell ref="B66:N66"/>
    <mergeCell ref="B67:F67"/>
    <mergeCell ref="G67:H67"/>
    <mergeCell ref="J67:L67"/>
    <mergeCell ref="M67:N67"/>
    <mergeCell ref="B68:F68"/>
    <mergeCell ref="G68:H68"/>
    <mergeCell ref="J68:L68"/>
    <mergeCell ref="M68:N68"/>
    <mergeCell ref="B63:F63"/>
    <mergeCell ref="G63:H63"/>
    <mergeCell ref="J63:L63"/>
    <mergeCell ref="M63:N63"/>
    <mergeCell ref="B64:F64"/>
    <mergeCell ref="G64:H64"/>
    <mergeCell ref="J64:L64"/>
    <mergeCell ref="M64:N64"/>
    <mergeCell ref="B61:F61"/>
    <mergeCell ref="G61:H61"/>
    <mergeCell ref="J61:L61"/>
    <mergeCell ref="M61:N61"/>
    <mergeCell ref="B62:F62"/>
    <mergeCell ref="G62:H62"/>
    <mergeCell ref="J62:L62"/>
    <mergeCell ref="M62:N62"/>
    <mergeCell ref="B59:N59"/>
    <mergeCell ref="B60:F60"/>
    <mergeCell ref="G60:H60"/>
    <mergeCell ref="J60:L60"/>
    <mergeCell ref="M60:N60"/>
    <mergeCell ref="B56:F56"/>
    <mergeCell ref="G56:H56"/>
    <mergeCell ref="J56:L56"/>
    <mergeCell ref="M56:N56"/>
    <mergeCell ref="B57:F57"/>
    <mergeCell ref="G57:H57"/>
    <mergeCell ref="J57:L57"/>
    <mergeCell ref="M57:N57"/>
    <mergeCell ref="B43:F43"/>
    <mergeCell ref="G43:H43"/>
    <mergeCell ref="J41:L41"/>
    <mergeCell ref="B55:F55"/>
    <mergeCell ref="G55:H55"/>
    <mergeCell ref="J55:L55"/>
    <mergeCell ref="M55:N55"/>
    <mergeCell ref="B52:N52"/>
    <mergeCell ref="B53:F53"/>
    <mergeCell ref="G53:H53"/>
    <mergeCell ref="J53:L53"/>
    <mergeCell ref="M53:N53"/>
    <mergeCell ref="B54:F54"/>
    <mergeCell ref="G54:H54"/>
    <mergeCell ref="J54:L54"/>
    <mergeCell ref="M54:N54"/>
    <mergeCell ref="C32:D32"/>
    <mergeCell ref="C33:D33"/>
    <mergeCell ref="C35:D35"/>
    <mergeCell ref="C36:D36"/>
    <mergeCell ref="C34:D34"/>
    <mergeCell ref="B47:F47"/>
    <mergeCell ref="G47:H47"/>
    <mergeCell ref="J47:L47"/>
    <mergeCell ref="M47:N47"/>
    <mergeCell ref="B41:F41"/>
    <mergeCell ref="G41:H41"/>
    <mergeCell ref="E32:H32"/>
    <mergeCell ref="E33:H33"/>
    <mergeCell ref="E34:H34"/>
    <mergeCell ref="E35:H35"/>
    <mergeCell ref="E36:H36"/>
    <mergeCell ref="M41:N41"/>
    <mergeCell ref="B44:F44"/>
    <mergeCell ref="G44:H44"/>
    <mergeCell ref="I32:N32"/>
    <mergeCell ref="I33:N33"/>
    <mergeCell ref="I34:N34"/>
    <mergeCell ref="I35:N35"/>
    <mergeCell ref="I36:N36"/>
    <mergeCell ref="B38:N38"/>
    <mergeCell ref="B40:N40"/>
    <mergeCell ref="B50:F50"/>
    <mergeCell ref="G50:H50"/>
    <mergeCell ref="J50:L50"/>
    <mergeCell ref="M50:N50"/>
    <mergeCell ref="B39:N39"/>
    <mergeCell ref="B48:F48"/>
    <mergeCell ref="G48:H48"/>
    <mergeCell ref="J48:L48"/>
    <mergeCell ref="M48:N48"/>
    <mergeCell ref="B49:F49"/>
    <mergeCell ref="G49:H49"/>
    <mergeCell ref="J49:L49"/>
    <mergeCell ref="M49:N49"/>
    <mergeCell ref="M43:N43"/>
    <mergeCell ref="M44:N44"/>
    <mergeCell ref="M42:N42"/>
    <mergeCell ref="B42:F42"/>
    <mergeCell ref="G42:H42"/>
    <mergeCell ref="J43:L43"/>
    <mergeCell ref="J44:L44"/>
    <mergeCell ref="J42:L42"/>
    <mergeCell ref="B46:N46"/>
    <mergeCell ref="B25:N25"/>
    <mergeCell ref="B27:N27"/>
    <mergeCell ref="B28:N28"/>
    <mergeCell ref="C29:D29"/>
    <mergeCell ref="C30:D30"/>
    <mergeCell ref="C31:D31"/>
    <mergeCell ref="E29:H29"/>
    <mergeCell ref="E31:H31"/>
    <mergeCell ref="I31:N31"/>
    <mergeCell ref="I29:N29"/>
    <mergeCell ref="I30:N30"/>
    <mergeCell ref="E30:H30"/>
    <mergeCell ref="B23:N23"/>
    <mergeCell ref="B24:N24"/>
    <mergeCell ref="E20:G20"/>
    <mergeCell ref="B21:D21"/>
    <mergeCell ref="E21:G21"/>
    <mergeCell ref="H21:I21"/>
    <mergeCell ref="J21:K21"/>
    <mergeCell ref="L21:N21"/>
    <mergeCell ref="B18:D18"/>
    <mergeCell ref="E18:G18"/>
    <mergeCell ref="H18:I18"/>
    <mergeCell ref="J18:K18"/>
    <mergeCell ref="L18:N18"/>
    <mergeCell ref="E19:G19"/>
    <mergeCell ref="J17:K17"/>
    <mergeCell ref="L17:N17"/>
    <mergeCell ref="B14:N14"/>
    <mergeCell ref="B15:D15"/>
    <mergeCell ref="E15:G15"/>
    <mergeCell ref="H15:I15"/>
    <mergeCell ref="J15:K15"/>
    <mergeCell ref="L15:N15"/>
    <mergeCell ref="E8:H8"/>
    <mergeCell ref="I8:J8"/>
    <mergeCell ref="K8:N8"/>
    <mergeCell ref="B12:D12"/>
    <mergeCell ref="E12:H12"/>
    <mergeCell ref="K12:N12"/>
    <mergeCell ref="B16:D16"/>
    <mergeCell ref="E16:G16"/>
    <mergeCell ref="H16:I16"/>
    <mergeCell ref="J16:K16"/>
    <mergeCell ref="B7:N7"/>
    <mergeCell ref="B8:D8"/>
    <mergeCell ref="B9:D9"/>
    <mergeCell ref="E9:H9"/>
    <mergeCell ref="I9:J9"/>
    <mergeCell ref="K9:N9"/>
    <mergeCell ref="B5:N5"/>
    <mergeCell ref="B107:F107"/>
    <mergeCell ref="G107:H107"/>
    <mergeCell ref="J107:L107"/>
    <mergeCell ref="M107:N107"/>
    <mergeCell ref="I12:J12"/>
    <mergeCell ref="B10:D10"/>
    <mergeCell ref="E10:H10"/>
    <mergeCell ref="I10:J10"/>
    <mergeCell ref="K10:N10"/>
    <mergeCell ref="B11:D11"/>
    <mergeCell ref="E11:H11"/>
    <mergeCell ref="I11:J11"/>
    <mergeCell ref="K11:N11"/>
    <mergeCell ref="L16:N16"/>
    <mergeCell ref="B17:D17"/>
    <mergeCell ref="E17:G17"/>
    <mergeCell ref="H17:I17"/>
    <mergeCell ref="M118:N118"/>
    <mergeCell ref="B119:F119"/>
    <mergeCell ref="G119:H119"/>
    <mergeCell ref="J119:L119"/>
    <mergeCell ref="M119:N119"/>
    <mergeCell ref="B115:N115"/>
    <mergeCell ref="B116:F116"/>
    <mergeCell ref="G116:H116"/>
    <mergeCell ref="J116:L116"/>
    <mergeCell ref="M116:N116"/>
    <mergeCell ref="B117:F117"/>
    <mergeCell ref="G117:H117"/>
    <mergeCell ref="J117:L117"/>
    <mergeCell ref="M117:N117"/>
    <mergeCell ref="B96:F96"/>
    <mergeCell ref="G96:H96"/>
    <mergeCell ref="J96:L96"/>
    <mergeCell ref="M96:N96"/>
    <mergeCell ref="B124:F124"/>
    <mergeCell ref="G124:H124"/>
    <mergeCell ref="J124:L124"/>
    <mergeCell ref="M124:N124"/>
    <mergeCell ref="B125:F125"/>
    <mergeCell ref="G125:H125"/>
    <mergeCell ref="J125:L125"/>
    <mergeCell ref="M125:N125"/>
    <mergeCell ref="B121:N121"/>
    <mergeCell ref="B122:F122"/>
    <mergeCell ref="G122:H122"/>
    <mergeCell ref="J122:L122"/>
    <mergeCell ref="M122:N122"/>
    <mergeCell ref="B123:F123"/>
    <mergeCell ref="G123:H123"/>
    <mergeCell ref="J123:L123"/>
    <mergeCell ref="M123:N123"/>
    <mergeCell ref="B118:F118"/>
    <mergeCell ref="G118:H118"/>
    <mergeCell ref="J118:L118"/>
  </mergeCells>
  <dataValidations count="1">
    <dataValidation type="list" allowBlank="1" showInputMessage="1" showErrorMessage="1" sqref="I42:I44 I48:I50 I54:I57 I80:I82 I61:I64 I68:I70 I74:I76 I86:I89 I93:I96 I100:I102 I112:I113 I106:I108 I117:I119 I123:I125 I129:I130 I134:I135 I139:I141 I151:I153 I145:I147 I157:I160" xr:uid="{320139B3-2A4F-40E6-985C-EB69BF1B577B}">
      <formula1>"NAp, 0, 0.5, 1.0, 1.5, 2.0, 2.5, 3.0, 3.5, 4.0,4.5,5.0"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A7B99-A16C-46BB-8802-DCBCA6BE1A94}">
  <sheetPr>
    <pageSetUpPr fitToPage="1"/>
  </sheetPr>
  <dimension ref="A1:J44"/>
  <sheetViews>
    <sheetView zoomScaleNormal="100" workbookViewId="0">
      <selection activeCell="Q23" sqref="Q23"/>
    </sheetView>
  </sheetViews>
  <sheetFormatPr defaultColWidth="9.140625" defaultRowHeight="12.75"/>
  <cols>
    <col min="1" max="1" width="2.7109375" style="31" customWidth="1"/>
    <col min="2" max="2" width="64.7109375" style="31" customWidth="1"/>
    <col min="3" max="3" width="7.42578125" style="63" customWidth="1"/>
    <col min="4" max="4" width="8.7109375" style="64" customWidth="1"/>
    <col min="5" max="5" width="12.7109375" style="63" customWidth="1"/>
    <col min="6" max="6" width="12.7109375" style="31" customWidth="1"/>
    <col min="7" max="7" width="13.7109375" style="31" customWidth="1"/>
    <col min="8" max="8" width="16.5703125" style="31" customWidth="1"/>
    <col min="9" max="16384" width="9.140625" style="31"/>
  </cols>
  <sheetData>
    <row r="1" spans="1:8" s="28" customFormat="1" ht="13.5" thickBot="1"/>
    <row r="2" spans="1:8" s="28" customFormat="1" ht="24" thickBot="1">
      <c r="A2" s="66"/>
      <c r="B2" s="187" t="s">
        <v>145</v>
      </c>
      <c r="C2" s="188"/>
      <c r="D2" s="188"/>
      <c r="E2" s="188"/>
      <c r="F2" s="188"/>
      <c r="G2" s="188"/>
      <c r="H2" s="189"/>
    </row>
    <row r="3" spans="1:8" ht="10.15" customHeight="1">
      <c r="B3" s="32"/>
      <c r="C3" s="33"/>
      <c r="D3" s="34"/>
      <c r="E3" s="34"/>
      <c r="F3" s="34"/>
    </row>
    <row r="4" spans="1:8" ht="15">
      <c r="B4" s="65" t="s">
        <v>140</v>
      </c>
      <c r="C4" s="36" t="s">
        <v>126</v>
      </c>
      <c r="D4" s="265">
        <f>'Quality Self-Assessment'!E8</f>
        <v>0</v>
      </c>
      <c r="E4" s="265"/>
      <c r="F4" s="265"/>
      <c r="G4" s="265"/>
      <c r="H4" s="265"/>
    </row>
    <row r="5" spans="1:8" ht="15" customHeight="1">
      <c r="B5" s="65" t="s">
        <v>141</v>
      </c>
      <c r="C5" s="36" t="s">
        <v>126</v>
      </c>
      <c r="D5" s="265">
        <f>'Quality Self-Assessment'!E9</f>
        <v>0</v>
      </c>
      <c r="E5" s="265"/>
      <c r="F5" s="265"/>
      <c r="G5" s="267">
        <f>'Quality Self-Assessment'!K9</f>
        <v>0</v>
      </c>
      <c r="H5" s="267"/>
    </row>
    <row r="6" spans="1:8" ht="15" customHeight="1">
      <c r="B6" s="65" t="s">
        <v>142</v>
      </c>
      <c r="C6" s="36" t="s">
        <v>126</v>
      </c>
      <c r="D6" s="266">
        <f>'Quality Self-Assessment'!K8</f>
        <v>0</v>
      </c>
      <c r="E6" s="266"/>
      <c r="F6" s="266"/>
      <c r="G6" s="266"/>
      <c r="H6" s="266"/>
    </row>
    <row r="7" spans="1:8" ht="15">
      <c r="B7" s="65" t="s">
        <v>143</v>
      </c>
      <c r="C7" s="36" t="s">
        <v>126</v>
      </c>
      <c r="D7" s="265">
        <f>'Quality Self-Assessment'!E11</f>
        <v>0</v>
      </c>
      <c r="E7" s="265"/>
      <c r="F7" s="265"/>
      <c r="G7" s="265"/>
      <c r="H7" s="265"/>
    </row>
    <row r="8" spans="1:8" ht="15">
      <c r="B8" s="65" t="s">
        <v>144</v>
      </c>
      <c r="C8" s="36" t="s">
        <v>126</v>
      </c>
      <c r="D8" s="265"/>
      <c r="E8" s="265"/>
      <c r="F8" s="265"/>
      <c r="G8" s="265"/>
      <c r="H8" s="265"/>
    </row>
    <row r="9" spans="1:8" ht="10.15" customHeight="1">
      <c r="A9" s="29"/>
      <c r="B9" s="65"/>
      <c r="C9" s="36"/>
      <c r="D9" s="29"/>
      <c r="E9" s="29"/>
      <c r="F9" s="29"/>
      <c r="G9" s="29"/>
      <c r="H9" s="29"/>
    </row>
    <row r="10" spans="1:8" ht="13.7" customHeight="1">
      <c r="A10" s="29"/>
      <c r="B10" s="65" t="s">
        <v>127</v>
      </c>
      <c r="C10" s="36" t="s">
        <v>126</v>
      </c>
      <c r="D10" s="37">
        <v>5</v>
      </c>
      <c r="E10" s="38" t="s">
        <v>128</v>
      </c>
      <c r="G10" s="29"/>
      <c r="H10" s="29"/>
    </row>
    <row r="11" spans="1:8" s="30" customFormat="1" ht="13.7" customHeight="1">
      <c r="B11" s="65" t="s">
        <v>129</v>
      </c>
      <c r="C11" s="36" t="s">
        <v>126</v>
      </c>
      <c r="D11" s="39">
        <v>5</v>
      </c>
      <c r="E11" s="40" t="s">
        <v>130</v>
      </c>
      <c r="G11" s="41" t="s">
        <v>131</v>
      </c>
      <c r="H11" s="42"/>
    </row>
    <row r="12" spans="1:8" s="30" customFormat="1" ht="13.7" customHeight="1" thickBot="1">
      <c r="B12" s="43"/>
      <c r="C12" s="44"/>
      <c r="G12" s="41"/>
      <c r="H12" s="42"/>
    </row>
    <row r="13" spans="1:8" s="28" customFormat="1" ht="53.45" customHeight="1">
      <c r="B13" s="263" t="s">
        <v>146</v>
      </c>
      <c r="C13" s="264"/>
      <c r="D13" s="67" t="s">
        <v>132</v>
      </c>
      <c r="E13" s="68" t="s">
        <v>133</v>
      </c>
      <c r="F13" s="68" t="s">
        <v>134</v>
      </c>
      <c r="G13" s="69" t="s">
        <v>135</v>
      </c>
      <c r="H13" s="70" t="s">
        <v>136</v>
      </c>
    </row>
    <row r="14" spans="1:8" s="30" customFormat="1" ht="15" customHeight="1">
      <c r="A14" s="35"/>
      <c r="B14" s="261" t="str">
        <f>'Quality Self-Assessment'!B40</f>
        <v>1.  LEADERSHIP / QUALITY MANAGEMENT</v>
      </c>
      <c r="C14" s="262"/>
      <c r="D14" s="76" t="str">
        <f>IF('Quality Self-Assessment'!$I$45="NAp","",'Quality Self-Assessment'!$I$45)</f>
        <v/>
      </c>
      <c r="E14" s="77">
        <v>5</v>
      </c>
      <c r="F14" s="78" t="str">
        <f t="shared" ref="F14:F33" si="0">IF($D14="","",$D14*$E14/$D$11)</f>
        <v/>
      </c>
      <c r="G14" s="79" t="str">
        <f t="shared" ref="G14:G33" si="1">IF($D14="","",$D$10*$E14/$D$11)</f>
        <v/>
      </c>
      <c r="H14" s="80" t="str">
        <f t="shared" ref="H14:H33" si="2">IF($D14="","",$F14/$G14)</f>
        <v/>
      </c>
    </row>
    <row r="15" spans="1:8" s="30" customFormat="1" ht="15" customHeight="1">
      <c r="A15" s="35"/>
      <c r="B15" s="261" t="str">
        <f>'Quality Self-Assessment'!B46</f>
        <v>2.  TRAINING</v>
      </c>
      <c r="C15" s="262"/>
      <c r="D15" s="76" t="str">
        <f>IF('Quality Self-Assessment'!$I$51="NAp","",'Quality Self-Assessment'!$I$51)</f>
        <v/>
      </c>
      <c r="E15" s="81">
        <v>5</v>
      </c>
      <c r="F15" s="78" t="str">
        <f t="shared" si="0"/>
        <v/>
      </c>
      <c r="G15" s="79" t="str">
        <f t="shared" si="1"/>
        <v/>
      </c>
      <c r="H15" s="80" t="str">
        <f t="shared" si="2"/>
        <v/>
      </c>
    </row>
    <row r="16" spans="1:8" s="30" customFormat="1" ht="15" customHeight="1">
      <c r="A16" s="35"/>
      <c r="B16" s="261" t="str">
        <f>'Quality Self-Assessment'!B52</f>
        <v xml:space="preserve">3.  BUILDING FACILITIES, EQUIPMENT DESIGN &amp; INSTALLATION </v>
      </c>
      <c r="C16" s="262"/>
      <c r="D16" s="76" t="str">
        <f>IF('Quality Self-Assessment'!$I$58="NAp","",'Quality Self-Assessment'!$I$58)</f>
        <v/>
      </c>
      <c r="E16" s="77">
        <v>5</v>
      </c>
      <c r="F16" s="78" t="str">
        <f t="shared" si="0"/>
        <v/>
      </c>
      <c r="G16" s="82" t="str">
        <f t="shared" si="1"/>
        <v/>
      </c>
      <c r="H16" s="80" t="str">
        <f t="shared" si="2"/>
        <v/>
      </c>
    </row>
    <row r="17" spans="1:8" s="30" customFormat="1" ht="15" customHeight="1">
      <c r="A17" s="35"/>
      <c r="B17" s="261" t="str">
        <f>'Quality Self-Assessment'!B59</f>
        <v>4.  TECHNICAL STANDARDS / PRODUCT DESIGN &amp; DEVELOPMENT</v>
      </c>
      <c r="C17" s="262"/>
      <c r="D17" s="76" t="str">
        <f>IF('Quality Self-Assessment'!$I$65="NAp","",'Quality Self-Assessment'!$I$65)</f>
        <v/>
      </c>
      <c r="E17" s="77">
        <v>5</v>
      </c>
      <c r="F17" s="78" t="str">
        <f t="shared" si="0"/>
        <v/>
      </c>
      <c r="G17" s="82" t="str">
        <f t="shared" si="1"/>
        <v/>
      </c>
      <c r="H17" s="80" t="str">
        <f t="shared" si="2"/>
        <v/>
      </c>
    </row>
    <row r="18" spans="1:8" s="30" customFormat="1" ht="15" customHeight="1">
      <c r="A18" s="35"/>
      <c r="B18" s="261" t="str">
        <f>'Quality Self-Assessment'!B66</f>
        <v>5.  DOCUMENT CONTROL / CHANGE CONTROL</v>
      </c>
      <c r="C18" s="262"/>
      <c r="D18" s="76" t="str">
        <f>IF('Quality Self-Assessment'!$I$71="NAp","",'Quality Self-Assessment'!$I$71)</f>
        <v/>
      </c>
      <c r="E18" s="77">
        <v>5</v>
      </c>
      <c r="F18" s="78" t="str">
        <f t="shared" si="0"/>
        <v/>
      </c>
      <c r="G18" s="82" t="str">
        <f t="shared" si="1"/>
        <v/>
      </c>
      <c r="H18" s="80" t="str">
        <f t="shared" si="2"/>
        <v/>
      </c>
    </row>
    <row r="19" spans="1:8" s="30" customFormat="1" ht="15" customHeight="1">
      <c r="A19" s="35"/>
      <c r="B19" s="261" t="str">
        <f>'Quality Self-Assessment'!B72</f>
        <v>6.  PART APPROVAL (PPAP) / PROCESS VALIDATION</v>
      </c>
      <c r="C19" s="262"/>
      <c r="D19" s="76" t="str">
        <f>IF('Quality Self-Assessment'!$I$77="NAp","",'Quality Self-Assessment'!$I$77)</f>
        <v/>
      </c>
      <c r="E19" s="77">
        <v>5</v>
      </c>
      <c r="F19" s="78" t="str">
        <f t="shared" si="0"/>
        <v/>
      </c>
      <c r="G19" s="82" t="str">
        <f t="shared" si="1"/>
        <v/>
      </c>
      <c r="H19" s="80" t="str">
        <f t="shared" si="2"/>
        <v/>
      </c>
    </row>
    <row r="20" spans="1:8" s="30" customFormat="1" ht="15" customHeight="1">
      <c r="A20" s="35"/>
      <c r="B20" s="261" t="str">
        <f>'Quality Self-Assessment'!B78</f>
        <v>7.  HOUSEKEEPING, EQUIPMENT CLEANING &amp; HYGIENE</v>
      </c>
      <c r="C20" s="262"/>
      <c r="D20" s="76" t="str">
        <f>IF('Quality Self-Assessment'!$I$83="NAp","",'Quality Self-Assessment'!$I$83)</f>
        <v/>
      </c>
      <c r="E20" s="77">
        <v>5</v>
      </c>
      <c r="F20" s="78" t="str">
        <f t="shared" si="0"/>
        <v/>
      </c>
      <c r="G20" s="82" t="str">
        <f t="shared" si="1"/>
        <v/>
      </c>
      <c r="H20" s="80" t="str">
        <f t="shared" si="2"/>
        <v/>
      </c>
    </row>
    <row r="21" spans="1:8" s="30" customFormat="1" ht="15" customHeight="1">
      <c r="A21" s="35"/>
      <c r="B21" s="261" t="str">
        <f>'Quality Self-Assessment'!B84</f>
        <v>8.  MATERIAL CONTROL</v>
      </c>
      <c r="C21" s="262"/>
      <c r="D21" s="76" t="str">
        <f>IF('Quality Self-Assessment'!$I$90="NAp","",'Quality Self-Assessment'!$I$90)</f>
        <v/>
      </c>
      <c r="E21" s="77">
        <v>5</v>
      </c>
      <c r="F21" s="78" t="str">
        <f t="shared" si="0"/>
        <v/>
      </c>
      <c r="G21" s="82" t="str">
        <f t="shared" si="1"/>
        <v/>
      </c>
      <c r="H21" s="80" t="str">
        <f t="shared" si="2"/>
        <v/>
      </c>
    </row>
    <row r="22" spans="1:8" s="30" customFormat="1" ht="15" customHeight="1">
      <c r="A22" s="35"/>
      <c r="B22" s="261" t="str">
        <f>'Quality Self-Assessment'!B91</f>
        <v>9.  MANUFACTURING OPERATIONS / PROCESS CONTROLS</v>
      </c>
      <c r="C22" s="262"/>
      <c r="D22" s="76" t="str">
        <f>IF('Quality Self-Assessment'!$I$97="NAp","",'Quality Self-Assessment'!$I$97)</f>
        <v/>
      </c>
      <c r="E22" s="77">
        <v>5</v>
      </c>
      <c r="F22" s="78" t="str">
        <f t="shared" si="0"/>
        <v/>
      </c>
      <c r="G22" s="82" t="str">
        <f t="shared" si="1"/>
        <v/>
      </c>
      <c r="H22" s="80" t="str">
        <f t="shared" si="2"/>
        <v/>
      </c>
    </row>
    <row r="23" spans="1:8" s="30" customFormat="1" ht="15" customHeight="1">
      <c r="A23" s="35"/>
      <c r="B23" s="261" t="str">
        <f>'Quality Self-Assessment'!B98</f>
        <v>10.  PACKAGING OPERATIONS</v>
      </c>
      <c r="C23" s="262"/>
      <c r="D23" s="76" t="str">
        <f>IF('Quality Self-Assessment'!$I$103="NAp","",'Quality Self-Assessment'!$I$103)</f>
        <v/>
      </c>
      <c r="E23" s="77">
        <v>5</v>
      </c>
      <c r="F23" s="78" t="str">
        <f t="shared" si="0"/>
        <v/>
      </c>
      <c r="G23" s="82" t="str">
        <f t="shared" si="1"/>
        <v/>
      </c>
      <c r="H23" s="80" t="str">
        <f t="shared" si="2"/>
        <v/>
      </c>
    </row>
    <row r="24" spans="1:8" s="30" customFormat="1" ht="15" customHeight="1">
      <c r="A24" s="35"/>
      <c r="B24" s="261" t="str">
        <f>'Quality Self-Assessment'!B104</f>
        <v>11.  STORAGE &amp; FINISHED PRODUCT HANDLING</v>
      </c>
      <c r="C24" s="262"/>
      <c r="D24" s="76" t="str">
        <f>IF('Quality Self-Assessment'!$I$109="NAp","",'Quality Self-Assessment'!$I$109)</f>
        <v/>
      </c>
      <c r="E24" s="77">
        <v>5</v>
      </c>
      <c r="F24" s="78" t="str">
        <f t="shared" si="0"/>
        <v/>
      </c>
      <c r="G24" s="82" t="str">
        <f t="shared" si="1"/>
        <v/>
      </c>
      <c r="H24" s="80" t="str">
        <f t="shared" si="2"/>
        <v/>
      </c>
    </row>
    <row r="25" spans="1:8" s="30" customFormat="1" ht="15" customHeight="1">
      <c r="A25" s="35"/>
      <c r="B25" s="261" t="str">
        <f>'Quality Self-Assessment'!B110</f>
        <v>12.  LABORATORY CONTROL</v>
      </c>
      <c r="C25" s="262"/>
      <c r="D25" s="76" t="str">
        <f>IF('Quality Self-Assessment'!$I$114="NAp","",'Quality Self-Assessment'!$I$114)</f>
        <v/>
      </c>
      <c r="E25" s="83">
        <v>5</v>
      </c>
      <c r="F25" s="84" t="str">
        <f t="shared" si="0"/>
        <v/>
      </c>
      <c r="G25" s="85" t="str">
        <f t="shared" si="1"/>
        <v/>
      </c>
      <c r="H25" s="86" t="str">
        <f t="shared" si="2"/>
        <v/>
      </c>
    </row>
    <row r="26" spans="1:8" s="30" customFormat="1" ht="15" customHeight="1">
      <c r="A26" s="35"/>
      <c r="B26" s="261" t="str">
        <f>'Quality Self-Assessment'!B115</f>
        <v>13.  PEST CONTROL &amp; FACILITY MAINTENANCE</v>
      </c>
      <c r="C26" s="262"/>
      <c r="D26" s="76" t="str">
        <f>IF('Quality Self-Assessment'!$I$120="NAp","",'Quality Self-Assessment'!$I$120)</f>
        <v/>
      </c>
      <c r="E26" s="77">
        <v>5</v>
      </c>
      <c r="F26" s="78" t="str">
        <f t="shared" si="0"/>
        <v/>
      </c>
      <c r="G26" s="82" t="str">
        <f t="shared" si="1"/>
        <v/>
      </c>
      <c r="H26" s="80" t="str">
        <f t="shared" si="2"/>
        <v/>
      </c>
    </row>
    <row r="27" spans="1:8" s="30" customFormat="1" ht="15" customHeight="1">
      <c r="A27" s="35"/>
      <c r="B27" s="261" t="str">
        <f>'Quality Self-Assessment'!B121</f>
        <v>14.  PROCESS CONTROL, PRODUCT RELEASE &amp; CHANGE CONTROL</v>
      </c>
      <c r="C27" s="262"/>
      <c r="D27" s="76" t="str">
        <f>IF('Quality Self-Assessment'!$I$126="NAp","",'Quality Self-Assessment'!$I$126)</f>
        <v/>
      </c>
      <c r="E27" s="77">
        <v>5</v>
      </c>
      <c r="F27" s="78" t="str">
        <f t="shared" si="0"/>
        <v/>
      </c>
      <c r="G27" s="82" t="str">
        <f t="shared" si="1"/>
        <v/>
      </c>
      <c r="H27" s="80" t="str">
        <f t="shared" si="2"/>
        <v/>
      </c>
    </row>
    <row r="28" spans="1:8" s="30" customFormat="1" ht="15" customHeight="1">
      <c r="A28" s="35"/>
      <c r="B28" s="261" t="str">
        <f>'Quality Self-Assessment'!B127</f>
        <v>15. MANUFACTURING &amp; INSPECTION RECORDS</v>
      </c>
      <c r="C28" s="262"/>
      <c r="D28" s="76" t="str">
        <f>IF('Quality Self-Assessment'!$I$131="NAp","",'Quality Self-Assessment'!$I$131)</f>
        <v/>
      </c>
      <c r="E28" s="77">
        <v>5</v>
      </c>
      <c r="F28" s="78" t="str">
        <f t="shared" si="0"/>
        <v/>
      </c>
      <c r="G28" s="82" t="str">
        <f t="shared" si="1"/>
        <v/>
      </c>
      <c r="H28" s="80" t="str">
        <f t="shared" si="2"/>
        <v/>
      </c>
    </row>
    <row r="29" spans="1:8" s="30" customFormat="1" ht="15" customHeight="1">
      <c r="A29" s="35"/>
      <c r="B29" s="261" t="str">
        <f>'Quality Self-Assessment'!B132</f>
        <v>16. INTERNAL AUDIT</v>
      </c>
      <c r="C29" s="262"/>
      <c r="D29" s="76" t="str">
        <f>IF('Quality Self-Assessment'!$I$136="NAp","",'Quality Self-Assessment'!$I$136)</f>
        <v/>
      </c>
      <c r="E29" s="77">
        <v>5</v>
      </c>
      <c r="F29" s="78" t="str">
        <f t="shared" si="0"/>
        <v/>
      </c>
      <c r="G29" s="82" t="str">
        <f t="shared" si="1"/>
        <v/>
      </c>
      <c r="H29" s="80" t="str">
        <f t="shared" si="2"/>
        <v/>
      </c>
    </row>
    <row r="30" spans="1:8" s="30" customFormat="1" ht="15" customHeight="1">
      <c r="A30" s="35"/>
      <c r="B30" s="261" t="str">
        <f>'Quality Self-Assessment'!B137</f>
        <v>17. CUSTOMER COMMUNICATION &amp; PRODUCT COMPLAINTS</v>
      </c>
      <c r="C30" s="262"/>
      <c r="D30" s="76" t="str">
        <f>IF('Quality Self-Assessment'!$I$142="NAp","",'Quality Self-Assessment'!$I$142)</f>
        <v/>
      </c>
      <c r="E30" s="77">
        <v>5</v>
      </c>
      <c r="F30" s="78" t="str">
        <f t="shared" si="0"/>
        <v/>
      </c>
      <c r="G30" s="82" t="str">
        <f t="shared" si="1"/>
        <v/>
      </c>
      <c r="H30" s="80" t="str">
        <f t="shared" si="2"/>
        <v/>
      </c>
    </row>
    <row r="31" spans="1:8" s="30" customFormat="1" ht="15" customHeight="1">
      <c r="A31" s="35"/>
      <c r="B31" s="261" t="str">
        <f>'Quality Self-Assessment'!B143</f>
        <v>18. QUALITY METRICS, OBJECTIVES, KPIs &amp; CAPA</v>
      </c>
      <c r="C31" s="262"/>
      <c r="D31" s="76" t="str">
        <f>IF('Quality Self-Assessment'!$I$148="NAp","",'Quality Self-Assessment'!$I$148)</f>
        <v/>
      </c>
      <c r="E31" s="77">
        <v>5</v>
      </c>
      <c r="F31" s="78" t="str">
        <f t="shared" si="0"/>
        <v/>
      </c>
      <c r="G31" s="82" t="str">
        <f t="shared" si="1"/>
        <v/>
      </c>
      <c r="H31" s="80" t="str">
        <f t="shared" si="2"/>
        <v/>
      </c>
    </row>
    <row r="32" spans="1:8" s="30" customFormat="1" ht="15" customHeight="1">
      <c r="A32" s="35"/>
      <c r="B32" s="261" t="str">
        <f>'Quality Self-Assessment'!B149</f>
        <v>19. SUPPLIER APPROVAL, MANAGEMENT &amp; DEVELOPMENT</v>
      </c>
      <c r="C32" s="262"/>
      <c r="D32" s="76" t="str">
        <f>IF('Quality Self-Assessment'!$I$154="NAp","",'Quality Self-Assessment'!$I$154)</f>
        <v/>
      </c>
      <c r="E32" s="83">
        <v>5</v>
      </c>
      <c r="F32" s="84" t="str">
        <f t="shared" si="0"/>
        <v/>
      </c>
      <c r="G32" s="85" t="str">
        <f t="shared" si="1"/>
        <v/>
      </c>
      <c r="H32" s="86" t="str">
        <f t="shared" si="2"/>
        <v/>
      </c>
    </row>
    <row r="33" spans="1:10" s="30" customFormat="1" ht="15" customHeight="1" thickBot="1">
      <c r="A33" s="35"/>
      <c r="B33" s="268" t="str">
        <f>'Quality Self-Assessment'!B155</f>
        <v>20. SAFETY, SECURITY &amp; CONTINGENCY PLANNING</v>
      </c>
      <c r="C33" s="269"/>
      <c r="D33" s="87" t="str">
        <f>IF('Quality Self-Assessment'!$I$161="NAp","",'Quality Self-Assessment'!$I$161)</f>
        <v/>
      </c>
      <c r="E33" s="88">
        <v>5</v>
      </c>
      <c r="F33" s="89" t="str">
        <f t="shared" si="0"/>
        <v/>
      </c>
      <c r="G33" s="90" t="str">
        <f t="shared" si="1"/>
        <v/>
      </c>
      <c r="H33" s="91" t="str">
        <f t="shared" si="2"/>
        <v/>
      </c>
    </row>
    <row r="34" spans="1:10" s="28" customFormat="1" ht="10.15" customHeight="1" thickBot="1">
      <c r="A34" s="45"/>
      <c r="B34" s="46"/>
      <c r="C34" s="47"/>
      <c r="D34" s="48"/>
      <c r="E34" s="49"/>
      <c r="F34" s="50"/>
      <c r="G34" s="48"/>
    </row>
    <row r="35" spans="1:10" s="51" customFormat="1" ht="25.15" customHeight="1" thickBot="1">
      <c r="B35" s="71" t="s">
        <v>137</v>
      </c>
      <c r="C35" s="52" t="s">
        <v>126</v>
      </c>
      <c r="D35" s="53"/>
      <c r="E35" s="73">
        <f>SUM($E$14:$E$33)</f>
        <v>100</v>
      </c>
      <c r="F35" s="74" t="str">
        <f>IF(SUM($F$14:$F$33)=0,"",SUM($F$14:$F$33))</f>
        <v/>
      </c>
      <c r="G35" s="75" t="str">
        <f>IF(SUM($G$14:$G$33)=0,"",SUM($G$14:$G$33))</f>
        <v/>
      </c>
      <c r="H35" s="54"/>
    </row>
    <row r="36" spans="1:10" s="28" customFormat="1" ht="25.15" customHeight="1" thickBot="1">
      <c r="A36" s="45"/>
      <c r="B36" s="72" t="s">
        <v>138</v>
      </c>
      <c r="C36" s="52" t="s">
        <v>126</v>
      </c>
      <c r="D36" s="55" t="str">
        <f>IF(COUNT($D$14:$D$33)=0,"",SUM($D$14:$D$33)/COUNT($D$14:$D$33))</f>
        <v/>
      </c>
      <c r="E36" s="38"/>
      <c r="F36" s="56"/>
      <c r="G36" s="72" t="s">
        <v>139</v>
      </c>
      <c r="H36" s="108" t="str">
        <f>IF($F$35="","",$F$35/$G$35)</f>
        <v/>
      </c>
    </row>
    <row r="37" spans="1:10" s="28" customFormat="1" ht="15.95" customHeight="1">
      <c r="C37" s="57"/>
      <c r="F37" s="58"/>
    </row>
    <row r="38" spans="1:10" s="28" customFormat="1" ht="15.95" customHeight="1" thickBot="1">
      <c r="B38" s="59"/>
      <c r="C38" s="45"/>
      <c r="E38" s="60"/>
      <c r="F38" s="61"/>
      <c r="G38" s="62"/>
    </row>
    <row r="39" spans="1:10" s="2" customFormat="1" ht="15">
      <c r="A39" s="92"/>
      <c r="D39" s="94"/>
      <c r="E39" s="270" t="s">
        <v>157</v>
      </c>
      <c r="F39" s="271"/>
      <c r="G39" s="271"/>
      <c r="H39" s="101" t="s">
        <v>153</v>
      </c>
      <c r="J39" s="93"/>
    </row>
    <row r="40" spans="1:10" s="2" customFormat="1" ht="15">
      <c r="A40" s="92"/>
      <c r="E40" s="121">
        <v>0.9</v>
      </c>
      <c r="F40" s="95" t="s">
        <v>148</v>
      </c>
      <c r="G40" s="96">
        <v>1</v>
      </c>
      <c r="H40" s="102" t="s">
        <v>147</v>
      </c>
      <c r="J40" s="93"/>
    </row>
    <row r="41" spans="1:10" s="2" customFormat="1" ht="15">
      <c r="A41" s="92"/>
      <c r="E41" s="122">
        <v>0.75</v>
      </c>
      <c r="F41" s="97" t="s">
        <v>148</v>
      </c>
      <c r="G41" s="126">
        <v>0.89990000000000003</v>
      </c>
      <c r="H41" s="103" t="s">
        <v>149</v>
      </c>
      <c r="J41" s="93"/>
    </row>
    <row r="42" spans="1:10" s="2" customFormat="1" ht="15">
      <c r="A42" s="92"/>
      <c r="E42" s="123">
        <v>0.65</v>
      </c>
      <c r="F42" s="98" t="s">
        <v>148</v>
      </c>
      <c r="G42" s="127">
        <v>0.74990000000000001</v>
      </c>
      <c r="H42" s="104" t="s">
        <v>150</v>
      </c>
      <c r="J42" s="93"/>
    </row>
    <row r="43" spans="1:10" s="2" customFormat="1" ht="15">
      <c r="A43" s="92"/>
      <c r="E43" s="124">
        <v>0.45</v>
      </c>
      <c r="F43" s="99" t="s">
        <v>148</v>
      </c>
      <c r="G43" s="128">
        <v>0.64990000000000003</v>
      </c>
      <c r="H43" s="105" t="s">
        <v>151</v>
      </c>
      <c r="J43" s="93"/>
    </row>
    <row r="44" spans="1:10" s="2" customFormat="1" ht="15.75" thickBot="1">
      <c r="A44" s="92"/>
      <c r="E44" s="125">
        <v>0</v>
      </c>
      <c r="F44" s="100" t="s">
        <v>148</v>
      </c>
      <c r="G44" s="129">
        <v>0.44990000000000002</v>
      </c>
      <c r="H44" s="106" t="s">
        <v>152</v>
      </c>
      <c r="J44" s="93"/>
    </row>
  </sheetData>
  <sheetProtection formatCells="0" formatColumns="0" formatRows="0" selectLockedCells="1"/>
  <mergeCells count="29">
    <mergeCell ref="E39:G39"/>
    <mergeCell ref="B26:C26"/>
    <mergeCell ref="B27:C27"/>
    <mergeCell ref="B28:C28"/>
    <mergeCell ref="B29:C29"/>
    <mergeCell ref="B30:C30"/>
    <mergeCell ref="B31:C31"/>
    <mergeCell ref="B22:C22"/>
    <mergeCell ref="B23:C23"/>
    <mergeCell ref="B24:C24"/>
    <mergeCell ref="B32:C32"/>
    <mergeCell ref="B33:C33"/>
    <mergeCell ref="B25:C25"/>
    <mergeCell ref="B2:H2"/>
    <mergeCell ref="B13:C13"/>
    <mergeCell ref="B14:C14"/>
    <mergeCell ref="B15:C15"/>
    <mergeCell ref="B16:C16"/>
    <mergeCell ref="D8:H8"/>
    <mergeCell ref="D4:H4"/>
    <mergeCell ref="D6:H6"/>
    <mergeCell ref="D7:H7"/>
    <mergeCell ref="D5:F5"/>
    <mergeCell ref="G5:H5"/>
    <mergeCell ref="B20:C20"/>
    <mergeCell ref="B21:C21"/>
    <mergeCell ref="B17:C17"/>
    <mergeCell ref="B18:C18"/>
    <mergeCell ref="B19:C19"/>
  </mergeCells>
  <conditionalFormatting sqref="H36">
    <cfRule type="cellIs" dxfId="4" priority="1" operator="between">
      <formula>0.449</formula>
      <formula>0</formula>
    </cfRule>
    <cfRule type="cellIs" dxfId="3" priority="2" operator="between">
      <formula>0.45</formula>
      <formula>0.649</formula>
    </cfRule>
    <cfRule type="cellIs" dxfId="2" priority="3" operator="between">
      <formula>0.65</formula>
      <formula>0.749</formula>
    </cfRule>
    <cfRule type="cellIs" dxfId="1" priority="4" operator="between">
      <formula>0.75</formula>
      <formula>0.899</formula>
    </cfRule>
    <cfRule type="cellIs" dxfId="0" priority="5" operator="between">
      <formula>0.9</formula>
      <formula>1</formula>
    </cfRule>
  </conditionalFormatting>
  <printOptions horizontalCentered="1"/>
  <pageMargins left="0.5" right="0.5" top="0.5" bottom="0.6" header="0.25" footer="0.25"/>
  <pageSetup scale="71" orientation="portrait" r:id="rId1"/>
  <headerFooter alignWithMargins="0">
    <oddFooter>&amp;LSRM-FRM-0003 Rev: 07.01&amp;C&amp;"Arial,Bold"Page &amp;P of &amp;N /  CONFIDENTIAL&amp;REffective Date: 03/28/2016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C230-FAE3-4D3A-9091-8C44FF28CDA5}">
  <dimension ref="B1:L10"/>
  <sheetViews>
    <sheetView workbookViewId="0">
      <selection activeCell="G18" sqref="G18"/>
    </sheetView>
  </sheetViews>
  <sheetFormatPr defaultColWidth="8.7109375" defaultRowHeight="15"/>
  <cols>
    <col min="1" max="1" width="8.7109375" style="25"/>
    <col min="2" max="2" width="10" style="25" bestFit="1" customWidth="1"/>
    <col min="3" max="8" width="8.7109375" style="25"/>
    <col min="9" max="9" width="9.5703125" style="25" bestFit="1" customWidth="1"/>
    <col min="10" max="10" width="10.5703125" style="25" bestFit="1" customWidth="1"/>
    <col min="11" max="11" width="10.42578125" style="25" bestFit="1" customWidth="1"/>
    <col min="12" max="12" width="10.5703125" style="25" bestFit="1" customWidth="1"/>
    <col min="13" max="16384" width="8.7109375" style="25"/>
  </cols>
  <sheetData>
    <row r="1" spans="2:12" ht="15.75" thickBot="1"/>
    <row r="2" spans="2:12" ht="17.25" thickTop="1" thickBot="1">
      <c r="B2" s="26"/>
      <c r="C2" s="287" t="s">
        <v>240</v>
      </c>
      <c r="D2" s="287"/>
      <c r="E2" s="287"/>
      <c r="F2" s="287"/>
      <c r="G2" s="287"/>
      <c r="H2" s="287"/>
      <c r="I2" s="287"/>
      <c r="J2" s="287"/>
      <c r="K2" s="287"/>
      <c r="L2" s="27"/>
    </row>
    <row r="3" spans="2:12" ht="48" thickBot="1">
      <c r="B3" s="136" t="s">
        <v>114</v>
      </c>
      <c r="C3" s="288" t="s">
        <v>115</v>
      </c>
      <c r="D3" s="289"/>
      <c r="E3" s="289" t="s">
        <v>116</v>
      </c>
      <c r="F3" s="290"/>
      <c r="G3" s="290"/>
      <c r="H3" s="290"/>
      <c r="I3" s="137" t="s">
        <v>117</v>
      </c>
      <c r="J3" s="137" t="s">
        <v>118</v>
      </c>
      <c r="K3" s="138" t="s">
        <v>119</v>
      </c>
      <c r="L3" s="139" t="s">
        <v>120</v>
      </c>
    </row>
    <row r="4" spans="2:12" s="140" customFormat="1">
      <c r="B4" s="145" t="s">
        <v>235</v>
      </c>
      <c r="C4" s="291" t="s">
        <v>121</v>
      </c>
      <c r="D4" s="292"/>
      <c r="E4" s="293" t="s">
        <v>234</v>
      </c>
      <c r="F4" s="294"/>
      <c r="G4" s="294"/>
      <c r="H4" s="292"/>
      <c r="I4" s="146" t="s">
        <v>122</v>
      </c>
      <c r="J4" s="147" t="s">
        <v>123</v>
      </c>
      <c r="K4" s="148">
        <v>43980</v>
      </c>
      <c r="L4" s="149" t="s">
        <v>123</v>
      </c>
    </row>
    <row r="5" spans="2:12" s="140" customFormat="1" ht="45" customHeight="1">
      <c r="B5" s="150" t="s">
        <v>235</v>
      </c>
      <c r="C5" s="283" t="s">
        <v>238</v>
      </c>
      <c r="D5" s="284"/>
      <c r="E5" s="285" t="s">
        <v>237</v>
      </c>
      <c r="F5" s="286"/>
      <c r="G5" s="286"/>
      <c r="H5" s="284"/>
      <c r="I5" s="151" t="s">
        <v>122</v>
      </c>
      <c r="J5" s="152" t="s">
        <v>123</v>
      </c>
      <c r="K5" s="153">
        <v>44223</v>
      </c>
      <c r="L5" s="154" t="s">
        <v>123</v>
      </c>
    </row>
    <row r="6" spans="2:12" s="140" customFormat="1">
      <c r="B6" s="141"/>
      <c r="C6" s="275"/>
      <c r="D6" s="276"/>
      <c r="E6" s="277"/>
      <c r="F6" s="278"/>
      <c r="G6" s="278"/>
      <c r="H6" s="276"/>
      <c r="I6" s="130"/>
      <c r="J6" s="131"/>
      <c r="K6" s="132"/>
      <c r="L6" s="142"/>
    </row>
    <row r="7" spans="2:12" s="140" customFormat="1">
      <c r="B7" s="141"/>
      <c r="C7" s="275"/>
      <c r="D7" s="276"/>
      <c r="E7" s="277"/>
      <c r="F7" s="278"/>
      <c r="G7" s="278"/>
      <c r="H7" s="276"/>
      <c r="I7" s="130"/>
      <c r="J7" s="131"/>
      <c r="K7" s="132"/>
      <c r="L7" s="142"/>
    </row>
    <row r="8" spans="2:12" s="140" customFormat="1" ht="15.75" thickBot="1">
      <c r="B8" s="143"/>
      <c r="C8" s="279"/>
      <c r="D8" s="280"/>
      <c r="E8" s="281"/>
      <c r="F8" s="282"/>
      <c r="G8" s="282"/>
      <c r="H8" s="280"/>
      <c r="I8" s="133"/>
      <c r="J8" s="134"/>
      <c r="K8" s="135"/>
      <c r="L8" s="144"/>
    </row>
    <row r="9" spans="2:12" ht="16.5" thickTop="1" thickBot="1"/>
    <row r="10" spans="2:12" ht="29.45" customHeight="1" thickBot="1">
      <c r="B10" s="272" t="s">
        <v>239</v>
      </c>
      <c r="C10" s="273"/>
      <c r="D10" s="273"/>
      <c r="E10" s="273"/>
      <c r="F10" s="273"/>
      <c r="G10" s="273"/>
      <c r="H10" s="273"/>
      <c r="I10" s="273"/>
      <c r="J10" s="273"/>
      <c r="K10" s="273"/>
      <c r="L10" s="274"/>
    </row>
  </sheetData>
  <mergeCells count="14">
    <mergeCell ref="C5:D5"/>
    <mergeCell ref="E5:H5"/>
    <mergeCell ref="C2:K2"/>
    <mergeCell ref="C3:D3"/>
    <mergeCell ref="E3:H3"/>
    <mergeCell ref="C4:D4"/>
    <mergeCell ref="E4:H4"/>
    <mergeCell ref="B10:L10"/>
    <mergeCell ref="C6:D6"/>
    <mergeCell ref="E6:H6"/>
    <mergeCell ref="C7:D7"/>
    <mergeCell ref="E7:H7"/>
    <mergeCell ref="C8:D8"/>
    <mergeCell ref="E8:H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7A3742A7300C4A9C6178C029286FBB" ma:contentTypeVersion="6" ma:contentTypeDescription="Create a new document." ma:contentTypeScope="" ma:versionID="0b212c471353d64e09ea23863f6c5022">
  <xsd:schema xmlns:xsd="http://www.w3.org/2001/XMLSchema" xmlns:xs="http://www.w3.org/2001/XMLSchema" xmlns:p="http://schemas.microsoft.com/office/2006/metadata/properties" xmlns:ns2="3a3799f7-4031-46f1-9a54-98d384393340" xmlns:ns3="df3360d5-c031-4a60-b4cf-38d085e4c742" targetNamespace="http://schemas.microsoft.com/office/2006/metadata/properties" ma:root="true" ma:fieldsID="dbd8905fbc5fde5fef7ddbad71055ea7" ns2:_="" ns3:_="">
    <xsd:import namespace="3a3799f7-4031-46f1-9a54-98d384393340"/>
    <xsd:import namespace="df3360d5-c031-4a60-b4cf-38d085e4c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799f7-4031-46f1-9a54-98d384393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360d5-c031-4a60-b4cf-38d085e4c7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881D5A-28F2-4528-9C1E-11F8DEEA7042}"/>
</file>

<file path=customXml/itemProps2.xml><?xml version="1.0" encoding="utf-8"?>
<ds:datastoreItem xmlns:ds="http://schemas.openxmlformats.org/officeDocument/2006/customXml" ds:itemID="{03F6E010-7C8A-4FB5-A2EF-BC205423C2F0}">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f716d5ab-a2ab-4f71-94a1-6601af61db62"/>
    <ds:schemaRef ds:uri="1bb1b8cb-70f3-4833-acff-34d75e8e392b"/>
  </ds:schemaRefs>
</ds:datastoreItem>
</file>

<file path=customXml/itemProps3.xml><?xml version="1.0" encoding="utf-8"?>
<ds:datastoreItem xmlns:ds="http://schemas.openxmlformats.org/officeDocument/2006/customXml" ds:itemID="{22495741-D59D-48CD-825F-AC9C242A34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Quality Self-Assessment</vt:lpstr>
      <vt:lpstr>Scoring Summary</vt:lpstr>
      <vt:lpstr>Rev. History</vt:lpstr>
      <vt:lpstr>'Scoring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St. John</dc:creator>
  <cp:lastModifiedBy>Todd Schauder</cp:lastModifiedBy>
  <dcterms:created xsi:type="dcterms:W3CDTF">2020-05-14T19:16:46Z</dcterms:created>
  <dcterms:modified xsi:type="dcterms:W3CDTF">2021-01-27T22:27:10Z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0x010100E87A3742A7300C4A9C6178C029286FBB</vt:lpwstr>
  </property>
</Properties>
</file>